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6.xml" ContentType="application/vnd.openxmlformats-officedocument.spreadsheetml.externalLink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п.19&quot;б&quot;ПП РФ от 21.01.2004г №24" sheetId="1" state="visible" r:id="rId7"/>
  </sheets>
  <externalReferences>
    <externalReference r:id="rId1"/>
    <externalReference r:id="rId2"/>
    <externalReference r:id="rId3"/>
    <externalReference r:id="rId4"/>
    <externalReference r:id="rId5"/>
    <externalReference r:id="rId6"/>
  </externalReferences>
  <definedNames>
    <definedName name="KTP" localSheetId="0">'[2]5'!#REF!</definedName>
    <definedName name="kW_а_ген1" localSheetId="0">#REF!</definedName>
    <definedName name="kW_а_ген3" localSheetId="0">#REF!</definedName>
    <definedName name="line" localSheetId="0">'[2]5'!#REF!</definedName>
    <definedName name="qr110to10" localSheetId="0">'[3]баланс квадраты ПЭС'!#REF!</definedName>
    <definedName name="qr110to35" localSheetId="0">'[3]баланс квадраты ПЭС'!#REF!</definedName>
    <definedName name="qr220to10_2" localSheetId="0">'[3]баланс квадраты ПЭС'!#REF!</definedName>
    <definedName name="qr220to110" localSheetId="0">'[3]баланс квадраты ПЭС'!#REF!</definedName>
    <definedName name="qr220to35" localSheetId="0">'[3]баланс квадраты ПЭС'!#REF!</definedName>
    <definedName name="qr35to10" localSheetId="0">'[3]баланс квадраты ПЭС'!#REF!</definedName>
    <definedName name="Razd1End" localSheetId="0">#REF!</definedName>
    <definedName name="Razd1Start" localSheetId="0">#REF!</definedName>
    <definedName name="Razd2End" localSheetId="0">#REF!</definedName>
    <definedName name="Razd2Start" localSheetId="0">#REF!</definedName>
    <definedName name="Razd3Start" localSheetId="0">#REF!</definedName>
    <definedName name="Razd4End" localSheetId="0">#REF!</definedName>
    <definedName name="Razd4Start" localSheetId="0">#REF!</definedName>
    <definedName name="Razd5End" localSheetId="0">#REF!</definedName>
    <definedName name="Razd5Start" localSheetId="0">#REF!</definedName>
    <definedName name="Razd6End" localSheetId="0">#REF!</definedName>
    <definedName name="Razd6Start" localSheetId="0">#REF!</definedName>
    <definedName name="Razd7End" localSheetId="0">#REF!</definedName>
    <definedName name="Razd7Start" localSheetId="0">#REF!</definedName>
    <definedName name="ВЫР" localSheetId="0">'[4]Баланс по ТЭЦ-1'!$J$6</definedName>
    <definedName name="ДатаТекст" localSheetId="0">'[5]Титульный лист С-П'!#REF!</definedName>
    <definedName name="ктр" localSheetId="0">'[2]5'!#REF!</definedName>
    <definedName name="мДата" localSheetId="0">'[4]Настройки'!$B$8</definedName>
    <definedName name="НБд" localSheetId="0">'[4]Баланс по ТЭЦ-1'!$N$381</definedName>
    <definedName name="о_165" localSheetId="0">#REF!</definedName>
    <definedName name="о_166" localSheetId="0">#REF!</definedName>
    <definedName name="о_167" localSheetId="0">#REF!</definedName>
    <definedName name="о_168" localSheetId="0">#REF!</definedName>
    <definedName name="о_170" localSheetId="0">#REF!</definedName>
    <definedName name="о_171" localSheetId="0">#REF!</definedName>
    <definedName name="о_224" localSheetId="0">#REF!</definedName>
    <definedName name="о_225" localSheetId="0">#REF!</definedName>
    <definedName name="о_235" localSheetId="0">#REF!</definedName>
    <definedName name="о_236" localSheetId="0">#REF!</definedName>
    <definedName name="о_249" localSheetId="0">#REF!</definedName>
    <definedName name="о_250" localSheetId="0">#REF!</definedName>
    <definedName name="о_251" localSheetId="0">#REF!</definedName>
    <definedName name="о_252" localSheetId="0">#REF!</definedName>
    <definedName name="о_531" localSheetId="0">#REF!</definedName>
    <definedName name="о_532" localSheetId="0">#REF!</definedName>
    <definedName name="о_533" localSheetId="0">#REF!</definedName>
    <definedName name="о_553" localSheetId="0">#REF!</definedName>
    <definedName name="о_555i" localSheetId="0">#REF!</definedName>
    <definedName name="о_мв10ат1i" localSheetId="0">#REF!</definedName>
    <definedName name="о_мв10ат2i" localSheetId="0">#REF!</definedName>
    <definedName name="_xlnm.Print_Area" localSheetId="0">'п.19"б"ПП РФ от 21.01.2004г №24'!$A$1:$P$8</definedName>
    <definedName name="ОТДАЧА" localSheetId="0">'[4]Баланс по ТЭЦ-1'!$J$99</definedName>
    <definedName name="Отдача_ГРУ" localSheetId="0">'[4]Баланс по ТЭЦ-1'!$J$120</definedName>
    <definedName name="Отдача110" localSheetId="0">'[4]Баланс по ТЭЦ-1'!$J$100</definedName>
    <definedName name="ОтпВСеть" localSheetId="0">#REF!</definedName>
    <definedName name="п_165" localSheetId="0">#REF!</definedName>
    <definedName name="п_166" localSheetId="0">#REF!</definedName>
    <definedName name="п_167" localSheetId="0">#REF!</definedName>
    <definedName name="п_168" localSheetId="0">#REF!</definedName>
    <definedName name="п_170" localSheetId="0">#REF!</definedName>
    <definedName name="п_171" localSheetId="0">#REF!</definedName>
    <definedName name="п_224" localSheetId="0">#REF!</definedName>
    <definedName name="п_225" localSheetId="0">#REF!</definedName>
    <definedName name="п_235" localSheetId="0">#REF!</definedName>
    <definedName name="п_236" localSheetId="0">#REF!</definedName>
    <definedName name="п_249" localSheetId="0">#REF!</definedName>
    <definedName name="п_250" localSheetId="0">#REF!</definedName>
    <definedName name="п_251" localSheetId="0">#REF!</definedName>
    <definedName name="п_252" localSheetId="0">#REF!</definedName>
    <definedName name="п_531" localSheetId="0">#REF!</definedName>
    <definedName name="п_532" localSheetId="0">#REF!</definedName>
    <definedName name="п_533" localSheetId="0">#REF!</definedName>
    <definedName name="п_553" localSheetId="0">#REF!</definedName>
    <definedName name="п_555i" localSheetId="0">#REF!</definedName>
    <definedName name="п_в15ат1" localSheetId="0">#REF!</definedName>
    <definedName name="п_в15ат2" localSheetId="0">#REF!</definedName>
    <definedName name="п_мв10ат1i" localSheetId="0">#REF!</definedName>
    <definedName name="п_мв10ат2i" localSheetId="0">#REF!</definedName>
    <definedName name="п_ф6" localSheetId="0">#REF!</definedName>
    <definedName name="п_ф9" localSheetId="0">#REF!</definedName>
    <definedName name="Потери" localSheetId="0">#REF!</definedName>
    <definedName name="Потери110" localSheetId="0">#REF!</definedName>
    <definedName name="Потери6" localSheetId="0">#REF!</definedName>
    <definedName name="ПотериРУ" localSheetId="0">#REF!</definedName>
    <definedName name="ПотериТР" localSheetId="0">#REF!</definedName>
    <definedName name="ПотериТРСН" localSheetId="0">#REF!</definedName>
    <definedName name="ППЖТ" localSheetId="0">'[4]Баланс по ТЭЦ-1'!$J$194</definedName>
    <definedName name="ПРИЕМ" localSheetId="0">'[4]Баланс по ТЭЦ-1'!$J$86</definedName>
    <definedName name="Прием110" localSheetId="0">'[4]Баланс по ТЭЦ-1'!$J$87</definedName>
    <definedName name="ПРИХОД" localSheetId="0">'[4]Баланс по ТЭЦ-1'!$J$186</definedName>
    <definedName name="ПрНуж" localSheetId="0">'[4]Баланс по ТЭЦ-1'!$J$198</definedName>
    <definedName name="СН" localSheetId="0">'[4]Баланс по ТЭЦ-1'!$J$24</definedName>
    <definedName name="СН_З" localSheetId="0">#REF!</definedName>
    <definedName name="СН_И" localSheetId="0">#REF!</definedName>
    <definedName name="СН_С" localSheetId="0">#REF!</definedName>
    <definedName name="СН_Т" localSheetId="0">'[6]табл 1'!#REF!</definedName>
    <definedName name="ФСН" localSheetId="0">'[4]Баланс по ТЭЦ-1'!$J$58</definedName>
    <definedName name="ФЦН1" localSheetId="0">'[4]Баланс по ТЭЦ-1'!$J$152</definedName>
    <definedName name="ФЦН2" localSheetId="0">'[4]Баланс по ТЭЦ-1'!$J$153</definedName>
    <definedName name="ХН" localSheetId="0">'[4]Баланс по ТЭЦ-1'!$J$68</definedName>
    <definedName name="ы11" localSheetId="0">'[6]табл 1'!#REF!</definedName>
    <definedName name="Irtysh">'[1]иртышская'!$A$5:$G$42</definedName>
    <definedName name="KTP">'[2]5'!#REF!</definedName>
    <definedName name="kW_а_ген1">#REF!</definedName>
    <definedName name="kW_а_ген3">#REF!</definedName>
    <definedName name="line">'[2]5'!#REF!</definedName>
    <definedName name="qr110to10">'[3]баланс квадраты ПЭС'!#REF!</definedName>
    <definedName name="qr110to35">'[3]баланс квадраты ПЭС'!#REF!</definedName>
    <definedName name="qr220to10_2">'[3]баланс квадраты ПЭС'!#REF!</definedName>
    <definedName name="qr220to110">'[3]баланс квадраты ПЭС'!#REF!</definedName>
    <definedName name="qr220to35">'[3]баланс квадраты ПЭС'!#REF!</definedName>
    <definedName name="qr35to10">'[3]баланс квадраты ПЭС'!#REF!</definedName>
    <definedName name="Razd1End">#REF!</definedName>
    <definedName name="Razd1Start">#REF!</definedName>
    <definedName name="Razd2End">#REF!</definedName>
    <definedName name="Razd2Start">#REF!</definedName>
    <definedName name="Razd3Start">#REF!</definedName>
    <definedName name="Razd4End">#REF!</definedName>
    <definedName name="Razd4Start">#REF!</definedName>
    <definedName name="Razd5End">#REF!</definedName>
    <definedName name="Razd5Start">#REF!</definedName>
    <definedName name="Razd6End">#REF!</definedName>
    <definedName name="Razd6Start">#REF!</definedName>
    <definedName name="Razd7End">#REF!</definedName>
    <definedName name="Razd7Start">#REF!</definedName>
    <definedName name="tavrich">'[1]таврическая'!$A$4:$G$31</definedName>
    <definedName name="ВЫР">'[4]Баланс по ТЭЦ-1'!$J$6</definedName>
    <definedName name="ДатаТекст">'[5]Титульный лист С-П'!#REF!</definedName>
    <definedName name="ктр">'[2]5'!#REF!</definedName>
    <definedName name="мДата">'[4]Настройки'!$B$8</definedName>
    <definedName name="НБд">'[4]Баланс по ТЭЦ-1'!$N$381</definedName>
    <definedName name="о_165">#REF!</definedName>
    <definedName name="о_166">#REF!</definedName>
    <definedName name="о_167">#REF!</definedName>
    <definedName name="о_168">#REF!</definedName>
    <definedName name="о_170">#REF!</definedName>
    <definedName name="о_171">#REF!</definedName>
    <definedName name="о_224">#REF!</definedName>
    <definedName name="о_225">#REF!</definedName>
    <definedName name="о_235">#REF!</definedName>
    <definedName name="о_236">#REF!</definedName>
    <definedName name="о_249">#REF!</definedName>
    <definedName name="о_250">#REF!</definedName>
    <definedName name="о_251">#REF!</definedName>
    <definedName name="о_252">#REF!</definedName>
    <definedName name="о_531">#REF!</definedName>
    <definedName name="о_532">#REF!</definedName>
    <definedName name="о_533">#REF!</definedName>
    <definedName name="о_553">#REF!</definedName>
    <definedName name="о_555i">#REF!</definedName>
    <definedName name="о_556">'[1]таврическая'!$G$7</definedName>
    <definedName name="о_557">'[1]таврическая'!$G$9</definedName>
    <definedName name="о_мв10ат1i">#REF!</definedName>
    <definedName name="о_мв10ат2i">#REF!</definedName>
    <definedName name="о_шсов220">'[1]иртышская'!$G$18</definedName>
    <definedName name="ОТДАЧА">'[4]Баланс по ТЭЦ-1'!$J$99</definedName>
    <definedName name="Отдача_ГРУ">'[4]Баланс по ТЭЦ-1'!$J$120</definedName>
    <definedName name="Отдача110">'[4]Баланс по ТЭЦ-1'!$J$100</definedName>
    <definedName name="ОтпВСеть">#REF!</definedName>
    <definedName name="п_165">#REF!</definedName>
    <definedName name="п_166">#REF!</definedName>
    <definedName name="п_167">#REF!</definedName>
    <definedName name="п_168">#REF!</definedName>
    <definedName name="п_170">#REF!</definedName>
    <definedName name="п_171">#REF!</definedName>
    <definedName name="п_224">#REF!</definedName>
    <definedName name="п_225">#REF!</definedName>
    <definedName name="п_235">#REF!</definedName>
    <definedName name="п_236">#REF!</definedName>
    <definedName name="п_249">#REF!</definedName>
    <definedName name="п_250">#REF!</definedName>
    <definedName name="п_251">#REF!</definedName>
    <definedName name="п_252">#REF!</definedName>
    <definedName name="п_531">#REF!</definedName>
    <definedName name="п_532">#REF!</definedName>
    <definedName name="п_533">#REF!</definedName>
    <definedName name="п_553">#REF!</definedName>
    <definedName name="п_555i">#REF!</definedName>
    <definedName name="п_556">'[1]таврическая'!$G$6</definedName>
    <definedName name="п_557">'[1]таврическая'!$G$8</definedName>
    <definedName name="п_в15ат1">#REF!</definedName>
    <definedName name="п_в15ат2">#REF!</definedName>
    <definedName name="п_мв10ат1i">#REF!</definedName>
    <definedName name="п_мв10ат2i">#REF!</definedName>
    <definedName name="п_ф6">#REF!</definedName>
    <definedName name="п_ф9">#REF!</definedName>
    <definedName name="п_шсов220">'[1]иртышская'!$G$17</definedName>
    <definedName name="Потери">#REF!</definedName>
    <definedName name="Потери110">#REF!</definedName>
    <definedName name="Потери6">#REF!</definedName>
    <definedName name="ПотериРУ">#REF!</definedName>
    <definedName name="ПотериТР">#REF!</definedName>
    <definedName name="ПотериТРСН">#REF!</definedName>
    <definedName name="ППЖТ">'[4]Баланс по ТЭЦ-1'!$J$194</definedName>
    <definedName name="ПРИЕМ">'[4]Баланс по ТЭЦ-1'!$J$86</definedName>
    <definedName name="Прием110">'[4]Баланс по ТЭЦ-1'!$J$87</definedName>
    <definedName name="ПРИХОД">'[4]Баланс по ТЭЦ-1'!$J$186</definedName>
    <definedName name="ПрНуж">'[4]Баланс по ТЭЦ-1'!$J$198</definedName>
    <definedName name="СН">'[4]Баланс по ТЭЦ-1'!$J$24</definedName>
    <definedName name="СН_Б">'[1]сибирь'!$H$16</definedName>
    <definedName name="СН_З">#REF!</definedName>
    <definedName name="СН_И">#REF!</definedName>
    <definedName name="СН_С">#REF!</definedName>
    <definedName name="СН_Т">'[6]табл 1'!#REF!</definedName>
    <definedName name="ФСН">'[4]Баланс по ТЭЦ-1'!$J$58</definedName>
    <definedName name="ФЦН1">'[4]Баланс по ТЭЦ-1'!$J$152</definedName>
    <definedName name="ФЦН2">'[4]Баланс по ТЭЦ-1'!$J$153</definedName>
    <definedName name="ХН">'[4]Баланс по ТЭЦ-1'!$J$68</definedName>
    <definedName name="ы11">'[6]табл 1'!#REF!</definedName>
  </definedNames>
  <calcPr/>
</workbook>
</file>

<file path=xl/sharedStrings.xml><?xml version="1.0" encoding="utf-8"?>
<sst xmlns="http://schemas.openxmlformats.org/spreadsheetml/2006/main" count="23" uniqueCount="23">
  <si>
    <t xml:space="preserve">Форма 19</t>
  </si>
  <si>
    <t xml:space="preserve">Информация о расходах, связанных с осуществлением технологического присоединения, не включаемых в плату за технологическое присоединение (и подлежащих учету (учтенных) в тарифах на услуги по передаче электрической энергии), с указанием источника официального опубликования решения регулирующего органа об установлении тарифов на 2026 год</t>
  </si>
  <si>
    <t xml:space="preserve">№ п/п</t>
  </si>
  <si>
    <t xml:space="preserve">Наименование регулируемой организации</t>
  </si>
  <si>
    <t xml:space="preserve">Выпадающие доходы от предоставления льгот по технологическому присоединению потребителям до 15 кВт, 
тыс. руб. (без НДС), в т.ч. п. 4 - льгота по обеспечению приборами учета электрической энергии
(реализация ФЗ от 27.12.2018г. № 522-ФЗ)</t>
  </si>
  <si>
    <t xml:space="preserve">Выпадающие доходы от представления рассрочки по технологическому присоединению потребителям до 150 кВт, тыс. руб. (без НДС)</t>
  </si>
  <si>
    <t xml:space="preserve">Выпадающие доходы от представления льгот по технологическому присоединению потребителям до 150 кВт в соотв. с ФЗ от 20.04.2014г. № 83-ФЗ, тыс. руб. (без НДС)</t>
  </si>
  <si>
    <t xml:space="preserve">Прочие выпадающие доходы (на разработку ПСД; на оплату технологического присоединения к сетям смежной сетевой организации)</t>
  </si>
  <si>
    <t xml:space="preserve">Итого величина выпадающих доходов, связанных с осуществлением технологического присоединения, не включаемых в плату за ТП, тыс. руб. (без НДС)</t>
  </si>
  <si>
    <t xml:space="preserve">Дата и номер принятия тарифного решения Регулятором</t>
  </si>
  <si>
    <t xml:space="preserve">Источник и дата публикации тарифного решения</t>
  </si>
  <si>
    <t xml:space="preserve">Всего величина выпадающих доходов от предоставления льгот по технологическому присоединению потребителям до 15 кВт, в т.ч.</t>
  </si>
  <si>
    <t xml:space="preserve">Выполнение организационно-технических мероприятий</t>
  </si>
  <si>
    <t xml:space="preserve">Выполнение мероприятий "последней мили", без учета выпадающих доходов по графе 3.3 таблицы</t>
  </si>
  <si>
    <t xml:space="preserve">Обеспечение средствами коммерческого учета электрической энергии
(ФЗ от 27.12.2018г.
№ 522-ФЗ)</t>
  </si>
  <si>
    <t>3=3.1+3.2+3.3</t>
  </si>
  <si>
    <t>3.1</t>
  </si>
  <si>
    <t>3.2</t>
  </si>
  <si>
    <t>3.3</t>
  </si>
  <si>
    <t>8=3+4+5+6+7</t>
  </si>
  <si>
    <t xml:space="preserve">Филиал ПАО "Россети Юг" -  "Калмэнерго"</t>
  </si>
  <si>
    <t xml:space="preserve">Приказ Региональной службы по тарифам Республики Калмыкия от 28.11.2025 №74-п/тпэ</t>
  </si>
  <si>
    <t xml:space="preserve">Источник 1: Официальный сайт РСТ РК - http://rstrk.ru/dokumenty/prikazy-i-protokoly-pravleniya-rst-rk/prikaz-rst-rk-ot-28-noyabrya-2025-goda-74-p-tpe/
Дата опубликования на сайте РСТ РК: 03.12.2025
Источник 2: Официальный интернет-портал правовой информации - http://publication.pravo.gov.ru/document/0801202512030001
Дата опубликования: 03.12.2025
Номер опубликования: 0801202512030001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</si>
</sst>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0" formatCode="_-* #,##0.00_р_._-;\-* #,##0.00_р_._-;_-* \-??_р_._-;_-@_-"/>
    <numFmt numFmtId="161" formatCode="_-* #,##0.00_р_._-;\-* #,##0.00_р_._-;_-* &quot;-&quot;??_р_._-;_-@_-"/>
    <numFmt numFmtId="162" formatCode="0.0%"/>
  </numFmts>
  <fonts count="36">
    <font>
      <sz val="11.000000"/>
      <color theme="1"/>
      <name val="Calibri"/>
      <scheme val="minor"/>
    </font>
    <font>
      <sz val="12.000000"/>
      <color indexed="64"/>
      <name val="Times New Roman"/>
    </font>
    <font>
      <sz val="12.000000"/>
      <color indexed="65"/>
      <name val="Times New Roman"/>
    </font>
    <font>
      <sz val="10.000000"/>
      <name val="Arial"/>
    </font>
    <font>
      <sz val="10.000000"/>
      <color indexed="64"/>
      <name val="Arial"/>
    </font>
    <font>
      <sz val="8.000000"/>
      <color indexed="64"/>
      <name val="Arial"/>
    </font>
    <font>
      <sz val="12.000000"/>
      <color indexed="62"/>
      <name val="Times New Roman"/>
    </font>
    <font>
      <b/>
      <sz val="12.000000"/>
      <color indexed="63"/>
      <name val="Times New Roman"/>
    </font>
    <font>
      <b/>
      <sz val="12.000000"/>
      <color indexed="52"/>
      <name val="Times New Roman"/>
    </font>
    <font>
      <b/>
      <sz val="15.000000"/>
      <color indexed="56"/>
      <name val="Times New Roman"/>
    </font>
    <font>
      <b/>
      <sz val="13.000000"/>
      <color indexed="56"/>
      <name val="Times New Roman"/>
    </font>
    <font>
      <b/>
      <sz val="11.000000"/>
      <color indexed="56"/>
      <name val="Times New Roman"/>
    </font>
    <font>
      <b/>
      <sz val="9.000000"/>
      <name val="Tahoma"/>
    </font>
    <font>
      <sz val="9.000000"/>
      <name val="Tahoma"/>
    </font>
    <font>
      <b/>
      <sz val="12.000000"/>
      <color indexed="64"/>
      <name val="Times New Roman"/>
    </font>
    <font>
      <b/>
      <sz val="12.000000"/>
      <color indexed="65"/>
      <name val="Times New Roman"/>
    </font>
    <font>
      <b/>
      <sz val="18.000000"/>
      <color indexed="56"/>
      <name val="Cambria"/>
    </font>
    <font>
      <sz val="12.000000"/>
      <color indexed="60"/>
      <name val="Times New Roman"/>
    </font>
    <font>
      <sz val="10.000000"/>
      <name val="Arial Cyr"/>
    </font>
    <font>
      <sz val="10.000000"/>
      <color indexed="64"/>
      <name val="Arial Cyr"/>
    </font>
    <font>
      <sz val="11.000000"/>
      <color indexed="64"/>
      <name val="Calibri"/>
    </font>
    <font>
      <sz val="12.000000"/>
      <color indexed="20"/>
      <name val="Times New Roman"/>
    </font>
    <font>
      <i/>
      <sz val="12.000000"/>
      <color indexed="23"/>
      <name val="Times New Roman"/>
    </font>
    <font>
      <sz val="12.000000"/>
      <color indexed="52"/>
      <name val="Times New Roman"/>
    </font>
    <font>
      <sz val="10.000000"/>
      <name val="Helv"/>
    </font>
    <font>
      <sz val="12.000000"/>
      <color indexed="2"/>
      <name val="Times New Roman"/>
    </font>
    <font>
      <sz val="12.000000"/>
      <color indexed="17"/>
      <name val="Times New Roman"/>
    </font>
    <font>
      <sz val="12.000000"/>
      <name val="Times New Roman"/>
    </font>
    <font>
      <sz val="15.000000"/>
      <name val="Times New Roman"/>
    </font>
    <font>
      <b/>
      <sz val="20.000000"/>
      <name val="Times New Roman"/>
    </font>
    <font>
      <sz val="14.000000"/>
      <name val="Times New Roman"/>
    </font>
    <font>
      <b/>
      <sz val="15.000000"/>
      <name val="Times New Roman"/>
    </font>
    <font>
      <sz val="13.000000"/>
      <name val="Times New Roman"/>
    </font>
    <font>
      <b/>
      <sz val="13.000000"/>
      <name val="Times New Roman"/>
    </font>
    <font>
      <sz val="11.000000"/>
      <name val="Calibri"/>
      <scheme val="minor"/>
    </font>
    <font>
      <b/>
      <sz val="13.000000"/>
      <color indexed="2"/>
      <name val="Times New Roman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3"/>
        <bgColor indexed="49"/>
      </patternFill>
    </fill>
    <fill>
      <patternFill patternType="solid">
        <fgColor indexed="51"/>
        <bgColor indexed="5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5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2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65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rgb="FF0070C0"/>
        <bgColor rgb="FF0070C0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theme="0"/>
      </patternFill>
    </fill>
  </fills>
  <borders count="21">
    <border>
      <left style="none"/>
      <right style="none"/>
      <top style="none"/>
      <bottom style="none"/>
      <diagonal style="none"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 style="none"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 style="none"/>
    </border>
    <border>
      <left style="none"/>
      <right style="none"/>
      <top style="none"/>
      <bottom style="thick">
        <color indexed="62"/>
      </bottom>
      <diagonal style="none"/>
    </border>
    <border>
      <left style="none"/>
      <right style="none"/>
      <top style="none"/>
      <bottom style="thick">
        <color indexed="22"/>
      </bottom>
      <diagonal style="none"/>
    </border>
    <border>
      <left style="none"/>
      <right style="none"/>
      <top style="none"/>
      <bottom style="medium">
        <color indexed="30"/>
      </bottom>
      <diagonal style="none"/>
    </border>
    <border>
      <left style="none"/>
      <right style="none"/>
      <top style="thin">
        <color indexed="62"/>
      </top>
      <bottom style="double">
        <color indexed="62"/>
      </bottom>
      <diagonal style="none"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 style="none"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 style="none"/>
    </border>
    <border>
      <left style="none"/>
      <right style="none"/>
      <top style="none"/>
      <bottom style="double">
        <color indexed="52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10">
    <xf fontId="0" fillId="0" borderId="0" numFmtId="0" applyNumberFormat="1" applyFont="1" applyFill="1" applyBorder="1"/>
    <xf fontId="1" fillId="2" borderId="0" numFmtId="0" applyNumberFormat="0" applyFont="1" applyFill="1" applyBorder="0" applyProtection="0"/>
    <xf fontId="1" fillId="3" borderId="0" numFmtId="0" applyNumberFormat="0" applyFont="1" applyFill="1" applyBorder="0" applyProtection="0"/>
    <xf fontId="1" fillId="4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6" borderId="0" numFmtId="0" applyNumberFormat="0" applyFont="1" applyFill="1" applyBorder="0" applyProtection="0"/>
    <xf fontId="1" fillId="7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9" borderId="0" numFmtId="0" applyNumberFormat="0" applyFont="1" applyFill="1" applyBorder="0" applyProtection="0"/>
    <xf fontId="1" fillId="10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11" borderId="0" numFmtId="0" applyNumberFormat="0" applyFont="1" applyFill="1" applyBorder="0" applyProtection="0"/>
    <xf fontId="2" fillId="12" borderId="0" numFmtId="0" applyNumberFormat="0" applyFont="1" applyFill="1" applyBorder="0" applyProtection="0"/>
    <xf fontId="2" fillId="9" borderId="0" numFmtId="0" applyNumberFormat="0" applyFont="1" applyFill="1" applyBorder="0" applyProtection="0"/>
    <xf fontId="2" fillId="10" borderId="0" numFmtId="0" applyNumberFormat="0" applyFont="1" applyFill="1" applyBorder="0" applyProtection="0"/>
    <xf fontId="2" fillId="13" borderId="0" numFmtId="0" applyNumberFormat="0" applyFont="1" applyFill="1" applyBorder="0" applyProtection="0"/>
    <xf fontId="2" fillId="14" borderId="0" numFmtId="0" applyNumberFormat="0" applyFont="1" applyFill="1" applyBorder="0" applyProtection="0"/>
    <xf fontId="2" fillId="15" borderId="0" numFmtId="0" applyNumberFormat="0" applyFont="1" applyFill="1" applyBorder="0" applyProtection="0"/>
    <xf fontId="3" fillId="0" borderId="0" numFmtId="0" applyNumberFormat="1" applyFont="1" applyFill="1" applyBorder="1"/>
    <xf fontId="4" fillId="16" borderId="0" numFmtId="0" applyNumberFormat="1" applyFont="1" applyFill="1" applyBorder="1">
      <alignment horizontal="left" vertical="top"/>
    </xf>
    <xf fontId="5" fillId="17" borderId="0" numFmtId="0" applyNumberFormat="1" applyFont="1" applyFill="1" applyBorder="1">
      <alignment horizontal="center" vertical="center"/>
    </xf>
    <xf fontId="2" fillId="18" borderId="0" numFmtId="0" applyNumberFormat="0" applyFont="1" applyFill="1" applyBorder="0" applyProtection="0"/>
    <xf fontId="2" fillId="19" borderId="0" numFmtId="0" applyNumberFormat="0" applyFont="1" applyFill="1" applyBorder="0" applyProtection="0"/>
    <xf fontId="2" fillId="20" borderId="0" numFmtId="0" applyNumberFormat="0" applyFont="1" applyFill="1" applyBorder="0" applyProtection="0"/>
    <xf fontId="2" fillId="13" borderId="0" numFmtId="0" applyNumberFormat="0" applyFont="1" applyFill="1" applyBorder="0" applyProtection="0"/>
    <xf fontId="2" fillId="14" borderId="0" numFmtId="0" applyNumberFormat="0" applyFont="1" applyFill="1" applyBorder="0" applyProtection="0"/>
    <xf fontId="2" fillId="21" borderId="0" numFmtId="0" applyNumberFormat="0" applyFont="1" applyFill="1" applyBorder="0" applyProtection="0"/>
    <xf fontId="6" fillId="7" borderId="1" numFmtId="0" applyNumberFormat="0" applyFont="1" applyFill="1" applyBorder="1" applyProtection="0"/>
    <xf fontId="7" fillId="17" borderId="2" numFmtId="0" applyNumberFormat="0" applyFont="1" applyFill="1" applyBorder="1" applyProtection="0"/>
    <xf fontId="8" fillId="17" borderId="1" numFmtId="0" applyNumberFormat="0" applyFont="1" applyFill="1" applyBorder="1" applyProtection="0"/>
    <xf fontId="9" fillId="0" borderId="3" numFmtId="0" applyNumberFormat="0" applyFont="1" applyFill="0" applyBorder="1" applyProtection="0"/>
    <xf fontId="10" fillId="0" borderId="4" numFmtId="0" applyNumberFormat="0" applyFont="1" applyFill="0" applyBorder="1" applyProtection="0"/>
    <xf fontId="11" fillId="0" borderId="5" numFmtId="0" applyNumberFormat="0" applyFont="1" applyFill="0" applyBorder="1" applyProtection="0"/>
    <xf fontId="11" fillId="0" borderId="0" numFmtId="0" applyNumberFormat="0" applyFont="1" applyFill="0" applyBorder="0" applyProtection="0"/>
    <xf fontId="12" fillId="0" borderId="0" numFmtId="0" applyNumberFormat="1" applyFont="1" applyFill="1" applyBorder="0">
      <alignment horizontal="center" vertical="center" wrapText="1"/>
    </xf>
    <xf fontId="13" fillId="22" borderId="0" numFmtId="4" applyNumberFormat="1" applyFont="1" applyFill="1" applyBorder="0">
      <alignment horizontal="right"/>
    </xf>
    <xf fontId="14" fillId="0" borderId="6" numFmtId="0" applyNumberFormat="0" applyFont="1" applyFill="0" applyBorder="1" applyProtection="0"/>
    <xf fontId="15" fillId="23" borderId="7" numFmtId="0" applyNumberFormat="0" applyFont="1" applyFill="1" applyBorder="1" applyProtection="0"/>
    <xf fontId="16" fillId="0" borderId="0" numFmtId="0" applyNumberFormat="0" applyFont="1" applyFill="0" applyBorder="0" applyProtection="0"/>
    <xf fontId="17" fillId="22" borderId="0" numFmtId="0" applyNumberFormat="0" applyFont="1" applyFill="1" applyBorder="0" applyProtection="0"/>
    <xf fontId="18" fillId="0" borderId="0" numFmtId="0" applyNumberFormat="1" applyFont="1" applyFill="1" applyBorder="1"/>
    <xf fontId="18" fillId="0" borderId="0" numFmtId="0" applyNumberFormat="1" applyFont="1" applyFill="1" applyBorder="1"/>
    <xf fontId="18" fillId="0" borderId="0" numFmtId="0" applyNumberFormat="1" applyFont="1" applyFill="1" applyBorder="1"/>
    <xf fontId="19" fillId="0" borderId="0" numFmtId="0" applyNumberFormat="1" applyFont="1" applyFill="1" applyBorder="1"/>
    <xf fontId="3" fillId="0" borderId="0" numFmtId="0" applyNumberFormat="1" applyFont="1" applyFill="1" applyBorder="1"/>
    <xf fontId="18" fillId="0" borderId="0" numFmtId="0" applyNumberFormat="1" applyFont="1" applyFill="1" applyBorder="1"/>
    <xf fontId="20" fillId="0" borderId="0" numFmtId="0" applyNumberFormat="1" applyFont="1" applyFill="1" applyBorder="1"/>
    <xf fontId="21" fillId="3" borderId="0" numFmtId="0" applyNumberFormat="0" applyFont="1" applyFill="1" applyBorder="0" applyProtection="0"/>
    <xf fontId="22" fillId="0" borderId="0" numFmtId="0" applyNumberFormat="0" applyFont="1" applyFill="0" applyBorder="0" applyProtection="0"/>
    <xf fontId="18" fillId="24" borderId="8" numFmtId="0" applyNumberFormat="0" applyFont="1" applyFill="1" applyBorder="1" applyProtection="0"/>
    <xf fontId="18" fillId="0" borderId="0" numFmtId="9" applyNumberFormat="1" applyFont="1" applyFill="0" applyBorder="0" applyProtection="0"/>
    <xf fontId="18" fillId="0" borderId="0" numFmtId="9" applyNumberFormat="1" applyFont="0" applyFill="0" applyBorder="0" applyProtection="0"/>
    <xf fontId="18" fillId="0" borderId="0" numFmtId="9" applyNumberFormat="1" applyFont="0" applyFill="0" applyBorder="0" applyProtection="0"/>
    <xf fontId="18" fillId="0" borderId="0" numFmtId="9" applyNumberFormat="1" applyFont="1" applyFill="0" applyBorder="0" applyProtection="0"/>
    <xf fontId="18" fillId="0" borderId="0" numFmtId="9" applyNumberFormat="1" applyFont="0" applyFill="0" applyBorder="0" applyProtection="0"/>
    <xf fontId="18" fillId="0" borderId="0" numFmtId="9" applyNumberFormat="1" applyFont="1" applyFill="0" applyBorder="0" applyProtection="0"/>
    <xf fontId="18" fillId="0" borderId="0" numFmtId="9" applyNumberFormat="1" applyFont="1" applyFill="0" applyBorder="0" applyProtection="0"/>
    <xf fontId="18" fillId="0" borderId="0" numFmtId="9" applyNumberFormat="1" applyFont="1" applyFill="0" applyBorder="0" applyProtection="0"/>
    <xf fontId="18" fillId="0" borderId="0" numFmtId="9" applyNumberFormat="1" applyFont="0" applyFill="0" applyBorder="0" applyProtection="0"/>
    <xf fontId="18" fillId="0" borderId="0" numFmtId="9" applyNumberFormat="1" applyFont="1" applyFill="0" applyBorder="0" applyProtection="0"/>
    <xf fontId="18" fillId="0" borderId="0" numFmtId="9" applyNumberFormat="1" applyFont="0" applyFill="0" applyBorder="0" applyProtection="0"/>
    <xf fontId="18" fillId="0" borderId="0" numFmtId="9" applyNumberFormat="1" applyFont="1" applyFill="0" applyBorder="0" applyProtection="0"/>
    <xf fontId="18" fillId="0" borderId="0" numFmtId="9" applyNumberFormat="1" applyFont="1" applyFill="0" applyBorder="0" applyProtection="0"/>
    <xf fontId="18" fillId="0" borderId="0" numFmtId="9" applyNumberFormat="1" applyFont="1" applyFill="0" applyBorder="0" applyProtection="0"/>
    <xf fontId="18" fillId="0" borderId="0" numFmtId="9" applyNumberFormat="1" applyFont="1" applyFill="0" applyBorder="0" applyProtection="0"/>
    <xf fontId="18" fillId="0" borderId="0" numFmtId="9" applyNumberFormat="1" applyFont="1" applyFill="0" applyBorder="0" applyProtection="0"/>
    <xf fontId="18" fillId="0" borderId="0" numFmtId="9" applyNumberFormat="1" applyFont="1" applyFill="0" applyBorder="0" applyProtection="0"/>
    <xf fontId="18" fillId="0" borderId="0" numFmtId="9" applyNumberFormat="1" applyFont="1" applyFill="0" applyBorder="0" applyProtection="0"/>
    <xf fontId="18" fillId="0" borderId="0" numFmtId="9" applyNumberFormat="1" applyFont="1" applyFill="0" applyBorder="0" applyProtection="0"/>
    <xf fontId="18" fillId="0" borderId="0" numFmtId="9" applyNumberFormat="1" applyFont="1" applyFill="0" applyBorder="0" applyProtection="0"/>
    <xf fontId="18" fillId="0" borderId="0" numFmtId="9" applyNumberFormat="1" applyFont="1" applyFill="0" applyBorder="0" applyProtection="0"/>
    <xf fontId="18" fillId="0" borderId="0" numFmtId="9" applyNumberFormat="1" applyFont="1" applyFill="0" applyBorder="0" applyProtection="0"/>
    <xf fontId="18" fillId="0" borderId="0" numFmtId="9" applyNumberFormat="1" applyFont="1" applyFill="0" applyBorder="0" applyProtection="0"/>
    <xf fontId="18" fillId="0" borderId="0" numFmtId="9" applyNumberFormat="1" applyFont="1" applyFill="0" applyBorder="0" applyProtection="0"/>
    <xf fontId="18" fillId="0" borderId="0" numFmtId="9" applyNumberFormat="1" applyFont="1" applyFill="0" applyBorder="0" applyProtection="0"/>
    <xf fontId="18" fillId="0" borderId="0" numFmtId="9" applyNumberFormat="1" applyFont="1" applyFill="0" applyBorder="0" applyProtection="0"/>
    <xf fontId="23" fillId="0" borderId="9" numFmtId="0" applyNumberFormat="0" applyFont="1" applyFill="0" applyBorder="1" applyProtection="0"/>
    <xf fontId="24" fillId="0" borderId="0" numFmtId="0" applyNumberFormat="1" applyFont="1" applyFill="1" applyBorder="1"/>
    <xf fontId="3" fillId="0" borderId="0" numFmtId="0" applyNumberFormat="1" applyFont="1" applyFill="1" applyBorder="1"/>
    <xf fontId="25" fillId="0" borderId="0" numFmtId="0" applyNumberFormat="0" applyFont="1" applyFill="0" applyBorder="0" applyProtection="0"/>
    <xf fontId="18" fillId="0" borderId="0" numFmtId="160" applyNumberFormat="1" applyFont="1" applyFill="0" applyBorder="0" applyProtection="0"/>
    <xf fontId="18" fillId="0" borderId="0" numFmtId="161" applyNumberFormat="1" applyFont="0" applyFill="0" applyBorder="0" applyProtection="0"/>
    <xf fontId="18" fillId="0" borderId="0" numFmtId="160" applyNumberFormat="1" applyFont="1" applyFill="0" applyBorder="0" applyProtection="0"/>
    <xf fontId="18" fillId="0" borderId="0" numFmtId="161" applyNumberFormat="1" applyFont="0" applyFill="0" applyBorder="0" applyProtection="0"/>
    <xf fontId="18" fillId="0" borderId="0" numFmtId="160" applyNumberFormat="1" applyFont="1" applyFill="0" applyBorder="0" applyProtection="0"/>
    <xf fontId="18" fillId="0" borderId="0" numFmtId="160" applyNumberFormat="1" applyFont="1" applyFill="0" applyBorder="0" applyProtection="0"/>
    <xf fontId="18" fillId="0" borderId="0" numFmtId="160" applyNumberFormat="1" applyFont="1" applyFill="0" applyBorder="0" applyProtection="0"/>
    <xf fontId="18" fillId="0" borderId="0" numFmtId="160" applyNumberFormat="1" applyFont="1" applyFill="0" applyBorder="0" applyProtection="0"/>
    <xf fontId="18" fillId="0" borderId="0" numFmtId="161" applyNumberFormat="1" applyFont="0" applyFill="0" applyBorder="0" applyProtection="0"/>
    <xf fontId="18" fillId="0" borderId="0" numFmtId="161" applyNumberFormat="1" applyFont="0" applyFill="0" applyBorder="0" applyProtection="0"/>
    <xf fontId="18" fillId="0" borderId="0" numFmtId="161" applyNumberFormat="1" applyFont="0" applyFill="0" applyBorder="0" applyProtection="0"/>
    <xf fontId="18" fillId="0" borderId="0" numFmtId="160" applyNumberFormat="1" applyFont="1" applyFill="0" applyBorder="0" applyProtection="0"/>
    <xf fontId="18" fillId="0" borderId="0" numFmtId="161" applyNumberFormat="1" applyFont="0" applyFill="0" applyBorder="0" applyProtection="0"/>
    <xf fontId="18" fillId="0" borderId="0" numFmtId="160" applyNumberFormat="1" applyFont="1" applyFill="0" applyBorder="0" applyProtection="0"/>
    <xf fontId="18" fillId="0" borderId="0" numFmtId="160" applyNumberFormat="1" applyFont="1" applyFill="0" applyBorder="0" applyProtection="0"/>
    <xf fontId="18" fillId="0" borderId="0" numFmtId="160" applyNumberFormat="1" applyFont="1" applyFill="0" applyBorder="0" applyProtection="0"/>
    <xf fontId="18" fillId="0" borderId="0" numFmtId="160" applyNumberFormat="1" applyFont="1" applyFill="0" applyBorder="0" applyProtection="0"/>
    <xf fontId="18" fillId="0" borderId="0" numFmtId="160" applyNumberFormat="1" applyFont="1" applyFill="0" applyBorder="0" applyProtection="0"/>
    <xf fontId="18" fillId="0" borderId="0" numFmtId="160" applyNumberFormat="1" applyFont="1" applyFill="0" applyBorder="0" applyProtection="0"/>
    <xf fontId="18" fillId="0" borderId="0" numFmtId="160" applyNumberFormat="1" applyFont="1" applyFill="0" applyBorder="0" applyProtection="0"/>
    <xf fontId="18" fillId="0" borderId="0" numFmtId="160" applyNumberFormat="1" applyFont="1" applyFill="0" applyBorder="0" applyProtection="0"/>
    <xf fontId="18" fillId="0" borderId="0" numFmtId="160" applyNumberFormat="1" applyFont="1" applyFill="0" applyBorder="0" applyProtection="0"/>
    <xf fontId="18" fillId="0" borderId="0" numFmtId="160" applyNumberFormat="1" applyFont="1" applyFill="0" applyBorder="0" applyProtection="0"/>
    <xf fontId="18" fillId="0" borderId="0" numFmtId="160" applyNumberFormat="1" applyFont="1" applyFill="0" applyBorder="0" applyProtection="0"/>
    <xf fontId="18" fillId="0" borderId="0" numFmtId="160" applyNumberFormat="1" applyFont="1" applyFill="0" applyBorder="0" applyProtection="0"/>
    <xf fontId="18" fillId="0" borderId="0" numFmtId="160" applyNumberFormat="1" applyFont="1" applyFill="0" applyBorder="0" applyProtection="0"/>
    <xf fontId="18" fillId="0" borderId="0" numFmtId="160" applyNumberFormat="1" applyFont="1" applyFill="0" applyBorder="0" applyProtection="0"/>
    <xf fontId="18" fillId="0" borderId="0" numFmtId="160" applyNumberFormat="1" applyFont="1" applyFill="0" applyBorder="0" applyProtection="0"/>
    <xf fontId="26" fillId="4" borderId="0" numFmtId="0" applyNumberFormat="0" applyFont="1" applyFill="1" applyBorder="0" applyProtection="0"/>
  </cellStyleXfs>
  <cellXfs count="37">
    <xf fontId="0" fillId="0" borderId="0" numFmtId="0" xfId="0"/>
    <xf fontId="27" fillId="0" borderId="0" numFmtId="0" xfId="41" applyFont="1" applyAlignment="1">
      <alignment vertical="center"/>
    </xf>
    <xf fontId="28" fillId="25" borderId="0" numFmtId="0" xfId="41" applyFont="1" applyFill="1" applyAlignment="1" applyProtection="1">
      <alignment vertical="center"/>
      <protection locked="0"/>
    </xf>
    <xf fontId="29" fillId="0" borderId="0" numFmtId="0" xfId="41" applyFont="1" applyAlignment="1">
      <alignment vertical="center" wrapText="1"/>
    </xf>
    <xf fontId="30" fillId="0" borderId="0" numFmtId="0" xfId="41" applyFont="1" applyAlignment="1">
      <alignment horizontal="right"/>
    </xf>
    <xf fontId="31" fillId="25" borderId="0" numFmtId="0" xfId="41" applyFont="1" applyFill="1" applyAlignment="1" applyProtection="1">
      <alignment horizontal="left" vertical="center"/>
      <protection locked="0"/>
    </xf>
    <xf fontId="28" fillId="0" borderId="0" numFmtId="0" xfId="41" applyFont="1" applyAlignment="1">
      <alignment horizontal="left" vertical="center"/>
    </xf>
    <xf fontId="29" fillId="0" borderId="0" numFmtId="0" xfId="41" applyFont="1" applyAlignment="1">
      <alignment horizontal="center" vertical="center" wrapText="1"/>
    </xf>
    <xf fontId="28" fillId="0" borderId="0" numFmtId="0" xfId="41" applyFont="1" applyAlignment="1">
      <alignment vertical="center"/>
    </xf>
    <xf fontId="28" fillId="0" borderId="0" numFmtId="162" xfId="59" applyNumberFormat="1" applyFont="1" applyAlignment="1">
      <alignment vertical="center"/>
    </xf>
    <xf fontId="27" fillId="26" borderId="0" numFmtId="0" xfId="41" applyFont="1" applyFill="1" applyAlignment="1">
      <alignment vertical="center"/>
    </xf>
    <xf fontId="32" fillId="27" borderId="10" numFmtId="0" xfId="41" applyFont="1" applyFill="1" applyBorder="1" applyAlignment="1" applyProtection="1">
      <alignment horizontal="center" shrinkToFit="1" vertical="center" wrapText="1"/>
      <protection locked="0"/>
    </xf>
    <xf fontId="32" fillId="27" borderId="11" numFmtId="0" xfId="42" applyFont="1" applyFill="1" applyBorder="1" applyAlignment="1" applyProtection="1">
      <alignment horizontal="center" vertical="center" wrapText="1"/>
      <protection locked="0"/>
    </xf>
    <xf fontId="32" fillId="27" borderId="12" numFmtId="0" xfId="42" applyFont="1" applyFill="1" applyBorder="1" applyAlignment="1" applyProtection="1">
      <alignment horizontal="center" vertical="center" wrapText="1"/>
      <protection locked="0"/>
    </xf>
    <xf fontId="32" fillId="27" borderId="13" numFmtId="0" xfId="42" applyFont="1" applyFill="1" applyBorder="1" applyAlignment="1" applyProtection="1">
      <alignment horizontal="center" vertical="center" wrapText="1"/>
      <protection locked="0"/>
    </xf>
    <xf fontId="32" fillId="27" borderId="14" numFmtId="0" xfId="42" applyFont="1" applyFill="1" applyBorder="1" applyAlignment="1" applyProtection="1">
      <alignment horizontal="center" vertical="center" wrapText="1"/>
      <protection locked="0"/>
    </xf>
    <xf fontId="32" fillId="27" borderId="15" numFmtId="0" xfId="42" applyFont="1" applyFill="1" applyBorder="1" applyAlignment="1" applyProtection="1">
      <alignment horizontal="center" vertical="center" wrapText="1"/>
      <protection locked="0"/>
    </xf>
    <xf fontId="32" fillId="27" borderId="10" numFmtId="0" xfId="42" applyFont="1" applyFill="1" applyBorder="1" applyAlignment="1" applyProtection="1">
      <alignment horizontal="center" vertical="center" wrapText="1"/>
      <protection locked="0"/>
    </xf>
    <xf fontId="32" fillId="27" borderId="16" numFmtId="0" xfId="41" applyFont="1" applyFill="1" applyBorder="1" applyAlignment="1" applyProtection="1">
      <alignment horizontal="center" shrinkToFit="1" vertical="center" wrapText="1"/>
      <protection locked="0"/>
    </xf>
    <xf fontId="32" fillId="27" borderId="17" numFmtId="0" xfId="42" applyFont="1" applyFill="1" applyBorder="1" applyAlignment="1" applyProtection="1">
      <alignment horizontal="center" vertical="center" wrapText="1"/>
      <protection locked="0"/>
    </xf>
    <xf fontId="32" fillId="27" borderId="18" numFmtId="0" xfId="42" applyFont="1" applyFill="1" applyBorder="1" applyAlignment="1" applyProtection="1">
      <alignment horizontal="center" vertical="center" wrapText="1"/>
      <protection locked="0"/>
    </xf>
    <xf fontId="32" fillId="27" borderId="19" numFmtId="0" xfId="42" applyFont="1" applyFill="1" applyBorder="1" applyAlignment="1" applyProtection="1">
      <alignment horizontal="center" vertical="center" wrapText="1"/>
      <protection locked="0"/>
    </xf>
    <xf fontId="32" fillId="27" borderId="16" numFmtId="0" xfId="42" applyFont="1" applyFill="1" applyBorder="1" applyAlignment="1" applyProtection="1">
      <alignment horizontal="center" vertical="center" wrapText="1"/>
      <protection locked="0"/>
    </xf>
    <xf fontId="32" fillId="27" borderId="17" numFmtId="0" xfId="41" applyFont="1" applyFill="1" applyBorder="1" applyAlignment="1" applyProtection="1">
      <alignment horizontal="center" shrinkToFit="1" vertical="center" wrapText="1"/>
      <protection locked="0"/>
    </xf>
    <xf fontId="32" fillId="27" borderId="17" numFmtId="49" xfId="42" applyNumberFormat="1" applyFont="1" applyFill="1" applyBorder="1" applyAlignment="1" applyProtection="1">
      <alignment horizontal="center" vertical="center" wrapText="1"/>
      <protection locked="0"/>
    </xf>
    <xf fontId="32" fillId="27" borderId="11" numFmtId="49" xfId="42" applyNumberFormat="1" applyFont="1" applyFill="1" applyBorder="1" applyAlignment="1" applyProtection="1">
      <alignment horizontal="center" vertical="center" wrapText="1"/>
      <protection locked="0"/>
    </xf>
    <xf fontId="32" fillId="28" borderId="17" numFmtId="0" xfId="41" applyFont="1" applyFill="1" applyBorder="1" applyAlignment="1">
      <alignment horizontal="center" vertical="center" wrapText="1"/>
    </xf>
    <xf fontId="32" fillId="0" borderId="11" numFmtId="4" xfId="41" applyNumberFormat="1" applyFont="1" applyBorder="1" applyAlignment="1">
      <alignment horizontal="center" vertical="center"/>
    </xf>
    <xf fontId="32" fillId="0" borderId="13" numFmtId="4" xfId="41" applyNumberFormat="1" applyFont="1" applyBorder="1" applyAlignment="1">
      <alignment horizontal="center" vertical="center"/>
    </xf>
    <xf fontId="32" fillId="0" borderId="17" numFmtId="4" xfId="41" applyNumberFormat="1" applyFont="1" applyBorder="1" applyAlignment="1">
      <alignment horizontal="center" vertical="center"/>
    </xf>
    <xf fontId="33" fillId="0" borderId="11" numFmtId="4" xfId="41" applyNumberFormat="1" applyFont="1" applyBorder="1" applyAlignment="1">
      <alignment horizontal="center" vertical="center"/>
    </xf>
    <xf fontId="33" fillId="0" borderId="13" numFmtId="4" xfId="41" applyNumberFormat="1" applyFont="1" applyBorder="1" applyAlignment="1">
      <alignment horizontal="center" vertical="center"/>
    </xf>
    <xf fontId="32" fillId="0" borderId="17" numFmtId="3" xfId="41" applyNumberFormat="1" applyFont="1" applyBorder="1" applyAlignment="1">
      <alignment horizontal="center" vertical="center" wrapText="1"/>
    </xf>
    <xf fontId="32" fillId="0" borderId="17" numFmtId="0" xfId="41" applyFont="1" applyBorder="1" applyAlignment="1">
      <alignment vertical="center" wrapText="1"/>
    </xf>
    <xf fontId="33" fillId="0" borderId="20" numFmtId="0" xfId="41" applyFont="1" applyBorder="1" applyAlignment="1">
      <alignment vertical="center" wrapText="1"/>
    </xf>
    <xf fontId="34" fillId="0" borderId="20" numFmtId="0" xfId="0" applyFont="1" applyBorder="1" applyAlignment="1">
      <alignment vertical="center" wrapText="1"/>
    </xf>
    <xf fontId="35" fillId="0" borderId="0" numFmtId="0" xfId="41" applyFont="1" applyAlignment="1">
      <alignment horizontal="left" vertical="center" wrapText="1"/>
    </xf>
  </cellXfs>
  <cellStyles count="11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 2" xfId="19"/>
    <cellStyle name="S0" xfId="20"/>
    <cellStyle name="S3_Лист4 (2)" xfId="21"/>
    <cellStyle name="Акцент1 2" xfId="22"/>
    <cellStyle name="Акцент2 2" xfId="23"/>
    <cellStyle name="Акцент3 2" xfId="24"/>
    <cellStyle name="Акцент4 2" xfId="25"/>
    <cellStyle name="Акцент5 2" xfId="26"/>
    <cellStyle name="Акцент6 2" xfId="27"/>
    <cellStyle name="Ввод  2" xfId="28"/>
    <cellStyle name="Вывод 2" xfId="29"/>
    <cellStyle name="Вычисление 2" xfId="30"/>
    <cellStyle name="Заголовок 1 2" xfId="31"/>
    <cellStyle name="Заголовок 2 2" xfId="32"/>
    <cellStyle name="Заголовок 3 2" xfId="33"/>
    <cellStyle name="Заголовок 4 2" xfId="34"/>
    <cellStyle name="ЗаголовокСтолбца" xfId="35"/>
    <cellStyle name="Значение" xfId="36"/>
    <cellStyle name="Итог 2" xfId="37"/>
    <cellStyle name="Контрольная ячейка 2" xfId="38"/>
    <cellStyle name="Название 2" xfId="39"/>
    <cellStyle name="Нейтральный 2" xfId="40"/>
    <cellStyle name="Обычный" xfId="0" builtinId="0"/>
    <cellStyle name="Обычный 2" xfId="41"/>
    <cellStyle name="Обычный 2 2" xfId="42"/>
    <cellStyle name="Обычный 2_Доходы, затраты фин" xfId="43"/>
    <cellStyle name="Обычный 3" xfId="44"/>
    <cellStyle name="Обычный 4" xfId="45"/>
    <cellStyle name="Обычный 5" xfId="46"/>
    <cellStyle name="Обычный 7" xfId="47"/>
    <cellStyle name="Плохой 2" xfId="48"/>
    <cellStyle name="Пояснение 2" xfId="49"/>
    <cellStyle name="Примечание 2" xfId="50"/>
    <cellStyle name="Процентный 10" xfId="51"/>
    <cellStyle name="Процентный 10 10" xfId="52"/>
    <cellStyle name="Процентный 10 2" xfId="53"/>
    <cellStyle name="Процентный 11" xfId="54"/>
    <cellStyle name="Процентный 11 2" xfId="55"/>
    <cellStyle name="Процентный 12" xfId="56"/>
    <cellStyle name="Процентный 13" xfId="57"/>
    <cellStyle name="Процентный 14" xfId="58"/>
    <cellStyle name="Процентный 2" xfId="59"/>
    <cellStyle name="Процентный 2 10" xfId="60"/>
    <cellStyle name="Процентный 2 11" xfId="61"/>
    <cellStyle name="Процентный 2 2" xfId="62"/>
    <cellStyle name="Процентный 2 3" xfId="63"/>
    <cellStyle name="Процентный 2 4" xfId="64"/>
    <cellStyle name="Процентный 2 5" xfId="65"/>
    <cellStyle name="Процентный 2 6" xfId="66"/>
    <cellStyle name="Процентный 2 7" xfId="67"/>
    <cellStyle name="Процентный 2 8" xfId="68"/>
    <cellStyle name="Процентный 2 9" xfId="69"/>
    <cellStyle name="Процентный 3" xfId="70"/>
    <cellStyle name="Процентный 4" xfId="71"/>
    <cellStyle name="Процентный 5" xfId="72"/>
    <cellStyle name="Процентный 6" xfId="73"/>
    <cellStyle name="Процентный 7" xfId="74"/>
    <cellStyle name="Процентный 8" xfId="75"/>
    <cellStyle name="Процентный 9" xfId="76"/>
    <cellStyle name="Связанная ячейка 2" xfId="77"/>
    <cellStyle name="Стиль 1" xfId="78"/>
    <cellStyle name="Стиль 1 2" xfId="79"/>
    <cellStyle name="Текст предупреждения 2" xfId="80"/>
    <cellStyle name="Финансовый 10" xfId="81"/>
    <cellStyle name="Финансовый 10 2" xfId="82"/>
    <cellStyle name="Финансовый 11" xfId="83"/>
    <cellStyle name="Финансовый 11 2" xfId="84"/>
    <cellStyle name="Финансовый 12" xfId="85"/>
    <cellStyle name="Финансовый 13" xfId="86"/>
    <cellStyle name="Финансовый 14" xfId="87"/>
    <cellStyle name="Финансовый 15" xfId="88"/>
    <cellStyle name="Финансовый 16" xfId="89"/>
    <cellStyle name="Финансовый 17" xfId="90"/>
    <cellStyle name="Финансовый 2" xfId="91"/>
    <cellStyle name="Финансовый 2 10" xfId="92"/>
    <cellStyle name="Финансовый 2 11" xfId="93"/>
    <cellStyle name="Финансовый 2 2" xfId="94"/>
    <cellStyle name="Финансовый 2 3" xfId="95"/>
    <cellStyle name="Финансовый 2 4" xfId="96"/>
    <cellStyle name="Финансовый 2 5" xfId="97"/>
    <cellStyle name="Финансовый 2 6" xfId="98"/>
    <cellStyle name="Финансовый 2 7" xfId="99"/>
    <cellStyle name="Финансовый 2 8" xfId="100"/>
    <cellStyle name="Финансовый 2 9" xfId="101"/>
    <cellStyle name="Финансовый 3" xfId="102"/>
    <cellStyle name="Финансовый 4" xfId="103"/>
    <cellStyle name="Финансовый 5" xfId="104"/>
    <cellStyle name="Финансовый 6" xfId="105"/>
    <cellStyle name="Финансовый 7" xfId="106"/>
    <cellStyle name="Финансовый 8" xfId="107"/>
    <cellStyle name="Финансовый 9" xfId="108"/>
    <cellStyle name="Хороший 2" xfId="10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0" Type="http://schemas.openxmlformats.org/officeDocument/2006/relationships/styles" Target="styles.xml"/><Relationship  Id="rId9" Type="http://schemas.openxmlformats.org/officeDocument/2006/relationships/sharedStrings" Target="sharedStrings.xml"/><Relationship  Id="rId8" Type="http://schemas.openxmlformats.org/officeDocument/2006/relationships/theme" Target="theme/theme1.xml"/><Relationship  Id="rId7" Type="http://schemas.openxmlformats.org/officeDocument/2006/relationships/worksheet" Target="worksheets/sheet1.xml"/><Relationship  Id="rId6" Type="http://schemas.openxmlformats.org/officeDocument/2006/relationships/externalLink" Target="externalLinks/externalLink6.xml"/><Relationship  Id="rId5" Type="http://schemas.openxmlformats.org/officeDocument/2006/relationships/externalLink" Target="externalLinks/externalLink5.xml"/><Relationship  Id="rId4" Type="http://schemas.openxmlformats.org/officeDocument/2006/relationships/externalLink" Target="externalLinks/externalLink4.xml"/><Relationship  Id="rId3" Type="http://schemas.openxmlformats.org/officeDocument/2006/relationships/externalLink" Target="externalLinks/externalLink3.xml"/><Relationship  Id="rId2" Type="http://schemas.openxmlformats.org/officeDocument/2006/relationships/externalLink" Target="externalLinks/externalLink2.xml"/><Relationship  Id="rId1" Type="http://schemas.openxmlformats.org/officeDocument/2006/relationships/externalLink" Target="externalLinks/externalLink1.xml"/></Relationships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//Sna/C/Akt_12.xls" TargetMode="External"/></Relationships>
</file>

<file path=xl/externalLinks/_rels/externalLink2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R:/&#1052;&#1086;&#1090;&#1080;&#1074;%20-%20&#1087;&#1088;&#1086;&#1077;&#1082;&#1090;&#1099;/&#1050;&#1048;&#1057;%20&#1041;&#1072;&#1083;&#1072;&#1085;&#1089;/&#1040;&#1083;&#1100;&#1073;&#1086;&#1084;%20&#1086;&#1090;&#1095;&#1077;&#1090;&#1085;&#1099;&#1093;%20&#1092;&#1086;&#1088;&#1084;%20&#1069;&#1085;&#1077;&#1088;&#1075;&#1086;&#1073;&#1072;&#1083;&#1072;&#1085;&#1089;-&#1057;&#1080;&#1073;&#1080;&#1088;&#1100;.xls" TargetMode="External"/></Relationships>
</file>

<file path=xl/externalLinks/_rels/externalLink3.xml.rels><?xml version="1.0" encoding="UTF-8" standalone="yes"?><Relationships xmlns="http://schemas.openxmlformats.org/package/2006/relationships"><Relationship  Id="rId1" Type="http://schemas.openxmlformats.org/officeDocument/2006/relationships/externalLinkPath" Target="https://mrsk-yuga.ru/&#1055;&#1086;&#1083;&#1100;&#1079;&#1086;&#1074;&#1072;&#1090;&#1077;&#1083;&#1100;&#1089;&#1082;&#1080;&#1077;%20&#1087;&#1072;&#1087;&#1082;&#1080;$/bas/&#1052;&#1086;&#1080;%20&#1076;&#1086;&#1082;&#1091;&#1084;&#1077;&#1085;&#1090;&#1099;/&#1056;&#1072;&#1073;&#1086;&#1095;&#1080;&#1077;%20&#1076;&#1086;&#1082;&#1091;&#1084;&#1077;&#1085;&#1090;&#1099;%20&#1089;%20&#1053;&#1086;&#1091;&#1090;&#1073;&#1091;&#1082;&#1072;/&#1058;&#1077;&#1093;.&#1079;&#1072;&#1076;&#1072;&#1085;&#1080;&#1103;/&#1055;&#1088;&#1080;&#1083;&#1086;&#1078;&#1077;&#1085;&#1080;&#1103;%20&#1082;%20&#1090;&#1077;&#1093;&#1085;&#1080;&#1095;&#1077;&#1089;&#1082;&#1086;&#1084;&#1091;%20&#1079;&#1072;&#1076;&#1072;&#1085;&#1080;&#1102;.xls" TargetMode="External"/></Relationships>
</file>

<file path=xl/externalLinks/_rels/externalLink4.xml.rels><?xml version="1.0" encoding="UTF-8" standalone="yes"?><Relationships xmlns="http://schemas.openxmlformats.org/package/2006/relationships"><Relationship  Id="rId1" Type="http://schemas.openxmlformats.org/officeDocument/2006/relationships/externalLinkPath" Target="https://mrsk-yuga.ru/Program%20Files/Tec1/&#1055;&#1058;&#1054;/&#1040;&#1082;&#1090;%20&#1041;&#1072;&#1083;&#1072;&#1085;&#1089;&#1072;%20&#1069;&#1069;/&#1041;&#1072;&#1083;&#1072;&#1085;&#1089;%20&#1069;&#1069;%20&#1058;&#1069;&#1062;-1%20(v1).xls" TargetMode="External"/></Relationships>
</file>

<file path=xl/externalLinks/_rels/externalLink5.xml.rels><?xml version="1.0" encoding="UTF-8" standalone="yes"?><Relationships xmlns="http://schemas.openxmlformats.org/package/2006/relationships"><Relationship  Id="rId1" Type="http://schemas.openxmlformats.org/officeDocument/2006/relationships/externalLinkPath" Target="https://mrsk-yuga.ru/Documents%20and%20Settings/nekipeloe/&#1052;&#1086;&#1080;%20&#1076;&#1086;&#1082;&#1091;&#1084;&#1077;&#1085;&#1090;&#1099;/&#1056;&#1072;&#1073;&#1086;&#1090;&#1072;/2005%20&#1075;&#1086;&#1076;/&#1076;&#1077;&#1082;&#1072;&#1073;&#1088;&#1100;%20&#1086;&#1090;%20&#1044;&#1086;&#1073;&#1088;&#1099;&#1085;&#1080;&#1085;&#1086;&#1081;/&#1057;&#1042;&#1054;&#1044;-%20%20&#1057;&#1058;&#1040;&#1053;&#1062;&#1048;&#1048;.xls" TargetMode="External"/></Relationships>
</file>

<file path=xl/externalLinks/_rels/externalLink6.xml.rels><?xml version="1.0" encoding="UTF-8" standalone="yes"?><Relationships xmlns="http://schemas.openxmlformats.org/package/2006/relationships"><Relationship  Id="rId1" Type="http://schemas.openxmlformats.org/officeDocument/2006/relationships/externalLinkPath" Target="https://mrsk-yuga.ru/&#1055;&#1086;&#1083;&#1100;&#1079;&#1086;&#1074;&#1072;&#1090;&#1077;&#1083;&#1100;&#1089;&#1082;&#1080;&#1077;%20&#1087;&#1072;&#1087;&#1082;&#1080;$/&#1044;&#1080;&#1088;&#1077;&#1082;&#1094;&#1080;&#1103;%20&#1087;&#1086;%20&#1082;&#1086;&#1084;&#1084;&#1077;&#1088;&#1095;&#1077;&#1089;&#1082;&#1086;&#1084;&#1091;%20&#1091;&#1095;&#1077;&#1090;&#1091;/&#1041;&#1072;&#1088;&#1085;&#1072;&#1091;&#1083;&#1100;&#1089;&#1082;&#1080;&#1081;%20&#1092;&#1080;&#1083;&#1080;&#1072;&#1083;/&#1044;&#1086;&#1082;&#1091;&#1084;&#1077;&#1085;&#1090;&#1099;%20&#1076;&#1083;&#1103;%20&#1080;&#1085;&#1092;&#1086;&#1088;&#1084;%20&#1086;&#1073;&#1084;&#1077;&#1085;&#107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аврическая"/>
      <sheetName val="иртышская"/>
      <sheetName val="заря"/>
      <sheetName val="сибирь"/>
      <sheetName val="Межгосударственные"/>
      <sheetName val="СН"/>
      <sheetName val="Вспомогательный"/>
      <sheetName val="Баланс_по_ТЭЦ-1"/>
      <sheetName val="Настройки"/>
      <sheetName val="жилой фонд"/>
      <sheetName val="Расчеты с потребителями"/>
      <sheetName val="2002(v1)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ИТОГИ  по Н,Р,Э,Q"/>
      <sheetName val="Заголовок"/>
      <sheetName val="Служебный лист"/>
      <sheetName val="Лист1"/>
      <sheetName val="Приложение 22"/>
      <sheetName val="08.14"/>
      <sheetName val="жилой_фонд"/>
      <sheetName val="Расчеты_с_потребителями"/>
      <sheetName val="ИТОГИ__по_Н,Р,Э,Q"/>
      <sheetName val="Служебный_лист"/>
      <sheetName val="Akt_12"/>
      <sheetName val="СПР"/>
      <sheetName val="Проверки и бу бд"/>
      <sheetName val="списки"/>
    </sheetNames>
    <sheetDataSet>
      <sheetData sheetId="0" refreshError="1">
        <row r="4">
          <cell r="A4" t="str">
            <v>ВЛ-555_к_шинам</v>
          </cell>
          <cell r="B4">
            <v>1045351</v>
          </cell>
          <cell r="C4">
            <v>3498263.6</v>
          </cell>
          <cell r="D4">
            <v>3643306.8</v>
          </cell>
          <cell r="E4">
            <v>3644062.8</v>
          </cell>
          <cell r="F4">
            <v>1</v>
          </cell>
          <cell r="G4">
            <v>145043.19999999972</v>
          </cell>
        </row>
        <row r="5">
          <cell r="A5" t="str">
            <v>ВЛ-555_от_шин</v>
          </cell>
          <cell r="B5">
            <v>1045351</v>
          </cell>
          <cell r="C5">
            <v>92864</v>
          </cell>
          <cell r="D5">
            <v>96160.8</v>
          </cell>
          <cell r="E5">
            <v>96160.8</v>
          </cell>
          <cell r="F5">
            <v>1</v>
          </cell>
          <cell r="G5">
            <v>3296.8000000000029</v>
          </cell>
        </row>
        <row r="6">
          <cell r="A6" t="str">
            <v>ВЛ-556_к_шинам</v>
          </cell>
          <cell r="B6">
            <v>1045348</v>
          </cell>
          <cell r="C6">
            <v>484358</v>
          </cell>
          <cell r="D6">
            <v>491984</v>
          </cell>
          <cell r="E6">
            <v>491984</v>
          </cell>
          <cell r="F6">
            <v>1</v>
          </cell>
          <cell r="G6">
            <v>7626</v>
          </cell>
        </row>
        <row r="7">
          <cell r="A7" t="str">
            <v>ВЛ-556_от_шин</v>
          </cell>
          <cell r="B7">
            <v>1045348</v>
          </cell>
          <cell r="C7">
            <v>2351347.2000000002</v>
          </cell>
          <cell r="D7">
            <v>2488028</v>
          </cell>
          <cell r="E7">
            <v>2489116.7999999998</v>
          </cell>
          <cell r="F7">
            <v>1</v>
          </cell>
          <cell r="G7">
            <v>136680.79999999981</v>
          </cell>
        </row>
        <row r="8">
          <cell r="A8" t="str">
            <v>ВЛ-557_к_шинам</v>
          </cell>
          <cell r="B8">
            <v>1045355</v>
          </cell>
          <cell r="C8">
            <v>2705150.4</v>
          </cell>
          <cell r="D8">
            <v>2852926.8</v>
          </cell>
          <cell r="E8">
            <v>2853486</v>
          </cell>
          <cell r="F8">
            <v>1</v>
          </cell>
          <cell r="G8">
            <v>147776.39999999991</v>
          </cell>
        </row>
        <row r="9">
          <cell r="A9" t="str">
            <v>ВЛ-557_от_шин</v>
          </cell>
          <cell r="B9">
            <v>1045355</v>
          </cell>
          <cell r="C9">
            <v>10024</v>
          </cell>
          <cell r="D9">
            <v>10024</v>
          </cell>
          <cell r="E9">
            <v>10024</v>
          </cell>
          <cell r="F9">
            <v>1</v>
          </cell>
          <cell r="G9">
            <v>0</v>
          </cell>
        </row>
        <row r="10">
          <cell r="A10" t="str">
            <v>Д-11_к_шинам</v>
          </cell>
          <cell r="B10">
            <v>1045338</v>
          </cell>
          <cell r="C10">
            <v>1248.7</v>
          </cell>
          <cell r="D10">
            <v>1303.0999999999999</v>
          </cell>
          <cell r="E10">
            <v>1303.0999999999999</v>
          </cell>
          <cell r="F10">
            <v>1</v>
          </cell>
          <cell r="G10">
            <v>54.399999999999864</v>
          </cell>
        </row>
        <row r="11">
          <cell r="A11" t="str">
            <v>Д-11_от_шин</v>
          </cell>
          <cell r="B11">
            <v>1045338</v>
          </cell>
          <cell r="C11">
            <v>1010613.2</v>
          </cell>
          <cell r="D11">
            <v>1051197.8999999999</v>
          </cell>
          <cell r="E11">
            <v>1051265.8</v>
          </cell>
          <cell r="F11">
            <v>1</v>
          </cell>
          <cell r="G11">
            <v>40584.699999999953</v>
          </cell>
        </row>
        <row r="12">
          <cell r="A12" t="str">
            <v>Д-12_к_шинам</v>
          </cell>
          <cell r="B12">
            <v>1045341</v>
          </cell>
          <cell r="C12">
            <v>1327.8</v>
          </cell>
          <cell r="D12">
            <v>1386.2</v>
          </cell>
          <cell r="E12">
            <v>1386.2</v>
          </cell>
          <cell r="F12">
            <v>1</v>
          </cell>
          <cell r="G12">
            <v>58.400000000000091</v>
          </cell>
        </row>
        <row r="13">
          <cell r="A13" t="str">
            <v>Д-12_от_шин</v>
          </cell>
          <cell r="B13">
            <v>1045341</v>
          </cell>
          <cell r="C13">
            <v>1079770.5</v>
          </cell>
          <cell r="D13">
            <v>1120265.3</v>
          </cell>
          <cell r="E13">
            <v>1120332.5</v>
          </cell>
          <cell r="F13">
            <v>1</v>
          </cell>
          <cell r="G13">
            <v>40494.800000000047</v>
          </cell>
        </row>
        <row r="14">
          <cell r="A14" t="str">
            <v>Д-13_к_шинам</v>
          </cell>
          <cell r="B14">
            <v>1045339</v>
          </cell>
          <cell r="C14">
            <v>6246.4</v>
          </cell>
          <cell r="D14">
            <v>6419.8</v>
          </cell>
          <cell r="E14">
            <v>6420</v>
          </cell>
          <cell r="F14">
            <v>1</v>
          </cell>
          <cell r="G14">
            <v>173.40000000000055</v>
          </cell>
        </row>
        <row r="15">
          <cell r="A15" t="str">
            <v>Д-13_от_шин</v>
          </cell>
          <cell r="B15">
            <v>1045339</v>
          </cell>
          <cell r="C15">
            <v>633991.4</v>
          </cell>
          <cell r="D15">
            <v>659412.1</v>
          </cell>
          <cell r="E15">
            <v>659436</v>
          </cell>
          <cell r="F15">
            <v>1</v>
          </cell>
          <cell r="G15">
            <v>25420.699999999953</v>
          </cell>
        </row>
        <row r="16">
          <cell r="A16" t="str">
            <v>Д-14_к_шинам</v>
          </cell>
          <cell r="B16">
            <v>1045340</v>
          </cell>
          <cell r="C16">
            <v>6262.9</v>
          </cell>
          <cell r="D16">
            <v>6437.1</v>
          </cell>
          <cell r="E16">
            <v>6437.4</v>
          </cell>
          <cell r="F16">
            <v>1</v>
          </cell>
          <cell r="G16">
            <v>174.20000000000073</v>
          </cell>
        </row>
        <row r="17">
          <cell r="A17" t="str">
            <v>Д-14_от_шин</v>
          </cell>
          <cell r="B17">
            <v>1045340</v>
          </cell>
          <cell r="C17">
            <v>674349</v>
          </cell>
          <cell r="D17">
            <v>699658.9</v>
          </cell>
          <cell r="E17">
            <v>699682.5</v>
          </cell>
          <cell r="F17">
            <v>1</v>
          </cell>
          <cell r="G17">
            <v>25309.900000000023</v>
          </cell>
        </row>
        <row r="18">
          <cell r="A18" t="str">
            <v>Д-16_к_шинам</v>
          </cell>
          <cell r="B18">
            <v>1045337</v>
          </cell>
          <cell r="C18">
            <v>6278.8</v>
          </cell>
          <cell r="D18">
            <v>6455.4</v>
          </cell>
          <cell r="E18">
            <v>6455.7</v>
          </cell>
          <cell r="F18">
            <v>1</v>
          </cell>
          <cell r="G18">
            <v>176.59999999999945</v>
          </cell>
        </row>
        <row r="19">
          <cell r="A19" t="str">
            <v>Д-16_от_шин</v>
          </cell>
          <cell r="B19">
            <v>1045337</v>
          </cell>
          <cell r="C19">
            <v>671463.7</v>
          </cell>
          <cell r="D19">
            <v>696812.6</v>
          </cell>
          <cell r="E19">
            <v>696836.4</v>
          </cell>
          <cell r="F19">
            <v>1</v>
          </cell>
          <cell r="G19">
            <v>25348.900000000023</v>
          </cell>
        </row>
        <row r="20">
          <cell r="A20" t="str">
            <v>ОВВ-220_к_шинам</v>
          </cell>
          <cell r="B20">
            <v>1045350</v>
          </cell>
          <cell r="C20">
            <v>60492.9</v>
          </cell>
          <cell r="D20">
            <v>60492.9</v>
          </cell>
          <cell r="E20">
            <v>60492.9</v>
          </cell>
          <cell r="F20">
            <v>1</v>
          </cell>
          <cell r="G20">
            <v>0</v>
          </cell>
        </row>
        <row r="21">
          <cell r="A21" t="str">
            <v>ОВВ-220_от_шин</v>
          </cell>
          <cell r="B21">
            <v>1045350</v>
          </cell>
          <cell r="C21">
            <v>85504.1</v>
          </cell>
          <cell r="D21">
            <v>85504.1</v>
          </cell>
          <cell r="E21">
            <v>85504.1</v>
          </cell>
          <cell r="F21">
            <v>1</v>
          </cell>
          <cell r="G21">
            <v>0</v>
          </cell>
        </row>
        <row r="22">
          <cell r="A22" t="str">
            <v>ВВ-220-АТ1_от_шин</v>
          </cell>
          <cell r="B22">
            <v>1045349</v>
          </cell>
          <cell r="C22">
            <v>7784.3</v>
          </cell>
          <cell r="D22">
            <v>8061.8</v>
          </cell>
          <cell r="E22">
            <v>8061.8</v>
          </cell>
          <cell r="F22">
            <v>1</v>
          </cell>
          <cell r="G22">
            <v>277.5</v>
          </cell>
        </row>
        <row r="23">
          <cell r="A23" t="str">
            <v>ВВ-220-АТ1_к_шинам</v>
          </cell>
          <cell r="B23">
            <v>1045349</v>
          </cell>
          <cell r="C23">
            <v>2104638.9</v>
          </cell>
          <cell r="D23">
            <v>2188326.7999999998</v>
          </cell>
          <cell r="E23">
            <v>2188437.5</v>
          </cell>
          <cell r="F23">
            <v>1</v>
          </cell>
          <cell r="G23">
            <v>83687.899999999907</v>
          </cell>
        </row>
        <row r="24">
          <cell r="A24" t="str">
            <v>ВВ-220-АТ2_от_шин</v>
          </cell>
          <cell r="B24">
            <v>1045352</v>
          </cell>
          <cell r="C24">
            <v>7422.8</v>
          </cell>
          <cell r="D24">
            <v>7673.7</v>
          </cell>
          <cell r="E24">
            <v>7673.7</v>
          </cell>
          <cell r="F24">
            <v>1</v>
          </cell>
          <cell r="G24">
            <v>250.89999999999964</v>
          </cell>
        </row>
        <row r="25">
          <cell r="A25" t="str">
            <v>ВВ-220-АТ2_к_шинам</v>
          </cell>
          <cell r="B25">
            <v>1045352</v>
          </cell>
          <cell r="C25">
            <v>1954066.5</v>
          </cell>
          <cell r="D25">
            <v>2027192.9</v>
          </cell>
          <cell r="E25">
            <v>2027288.5</v>
          </cell>
          <cell r="F25">
            <v>1</v>
          </cell>
          <cell r="G25">
            <v>73126.399999999907</v>
          </cell>
        </row>
        <row r="26">
          <cell r="A26" t="str">
            <v>МВ-10-АТ1_от_шин</v>
          </cell>
          <cell r="B26">
            <v>69384</v>
          </cell>
          <cell r="C26">
            <v>9.43</v>
          </cell>
          <cell r="D26">
            <v>9.43</v>
          </cell>
          <cell r="E26">
            <v>9.43</v>
          </cell>
          <cell r="F26">
            <v>4000</v>
          </cell>
          <cell r="G26">
            <v>0</v>
          </cell>
        </row>
        <row r="27">
          <cell r="A27" t="str">
            <v>МВ-10-АТ1_к_шинам</v>
          </cell>
          <cell r="B27">
            <v>69384</v>
          </cell>
          <cell r="C27">
            <v>1093.93</v>
          </cell>
          <cell r="D27">
            <v>1140.6099999999999</v>
          </cell>
          <cell r="E27">
            <v>1143.81</v>
          </cell>
          <cell r="F27">
            <v>4000</v>
          </cell>
          <cell r="G27">
            <v>186.71999999999937</v>
          </cell>
        </row>
        <row r="28">
          <cell r="A28" t="str">
            <v>МВ-10-АТ2_от_шин</v>
          </cell>
          <cell r="B28">
            <v>69383</v>
          </cell>
          <cell r="C28">
            <v>12.47</v>
          </cell>
          <cell r="D28">
            <v>12.47</v>
          </cell>
          <cell r="E28">
            <v>12.47</v>
          </cell>
          <cell r="F28">
            <v>4000</v>
          </cell>
          <cell r="G28">
            <v>0</v>
          </cell>
        </row>
        <row r="29">
          <cell r="A29" t="str">
            <v>МВ-10-АТ2_к_шинам</v>
          </cell>
          <cell r="B29">
            <v>69383</v>
          </cell>
          <cell r="C29">
            <v>844.28</v>
          </cell>
          <cell r="D29">
            <v>893.58</v>
          </cell>
          <cell r="E29">
            <v>893.75</v>
          </cell>
          <cell r="F29">
            <v>4000</v>
          </cell>
          <cell r="G29">
            <v>197.20000000000027</v>
          </cell>
        </row>
        <row r="30">
          <cell r="A30" t="str">
            <v>МВ-10-СТ-7_к_шинам</v>
          </cell>
          <cell r="B30">
            <v>69385</v>
          </cell>
          <cell r="C30">
            <v>6.89</v>
          </cell>
          <cell r="D30">
            <v>7.5</v>
          </cell>
          <cell r="E30">
            <v>7.5</v>
          </cell>
          <cell r="F30">
            <v>4000</v>
          </cell>
          <cell r="G30">
            <v>2.4400000000000013</v>
          </cell>
        </row>
        <row r="31">
          <cell r="A31" t="str">
            <v>МВ-10-СТ-7_от_шин</v>
          </cell>
          <cell r="B31" t="str">
            <v>69385</v>
          </cell>
          <cell r="C31">
            <v>1.86</v>
          </cell>
          <cell r="D31">
            <v>1.86</v>
          </cell>
          <cell r="E31">
            <v>1.86</v>
          </cell>
          <cell r="F31">
            <v>4000</v>
          </cell>
          <cell r="G31">
            <v>0</v>
          </cell>
        </row>
      </sheetData>
      <sheetData sheetId="1" refreshError="1">
        <row r="5">
          <cell r="A5" t="str">
            <v>ВЛ-555_к_шинам</v>
          </cell>
          <cell r="B5">
            <v>1045353</v>
          </cell>
          <cell r="C5">
            <v>93418.4</v>
          </cell>
          <cell r="D5">
            <v>96709.6</v>
          </cell>
          <cell r="E5">
            <v>96709.6</v>
          </cell>
          <cell r="F5">
            <v>1</v>
          </cell>
          <cell r="G5">
            <v>3291.2000000000116</v>
          </cell>
        </row>
        <row r="6">
          <cell r="A6" t="str">
            <v>ВЛ-555_от_шин</v>
          </cell>
          <cell r="B6">
            <v>1045353</v>
          </cell>
          <cell r="C6">
            <v>3540783.6</v>
          </cell>
          <cell r="D6">
            <v>3686912.8</v>
          </cell>
          <cell r="E6">
            <v>3687604.4</v>
          </cell>
          <cell r="F6">
            <v>1</v>
          </cell>
          <cell r="G6">
            <v>146129.19999999972</v>
          </cell>
        </row>
        <row r="7">
          <cell r="A7" t="str">
            <v>ВЛ-553_к_шинам</v>
          </cell>
          <cell r="B7">
            <v>1045354</v>
          </cell>
          <cell r="C7">
            <v>4951414.4000000004</v>
          </cell>
          <cell r="D7">
            <v>5202095.2</v>
          </cell>
          <cell r="E7">
            <v>5203039.2</v>
          </cell>
          <cell r="F7">
            <v>1</v>
          </cell>
          <cell r="G7">
            <v>250680.79999999981</v>
          </cell>
        </row>
        <row r="8">
          <cell r="A8" t="str">
            <v>ВЛ-553_от_шин</v>
          </cell>
          <cell r="B8">
            <v>1045354</v>
          </cell>
          <cell r="C8">
            <v>252.8</v>
          </cell>
          <cell r="D8">
            <v>254</v>
          </cell>
          <cell r="E8">
            <v>254</v>
          </cell>
          <cell r="F8">
            <v>1</v>
          </cell>
          <cell r="G8">
            <v>1.1999999999999886</v>
          </cell>
        </row>
        <row r="9">
          <cell r="A9" t="str">
            <v>ВЛ-224_к_шинам</v>
          </cell>
          <cell r="B9">
            <v>1050907</v>
          </cell>
          <cell r="C9">
            <v>162661.5</v>
          </cell>
          <cell r="D9">
            <v>162793.5</v>
          </cell>
          <cell r="E9">
            <v>162793.5</v>
          </cell>
          <cell r="F9">
            <v>1</v>
          </cell>
          <cell r="G9">
            <v>132</v>
          </cell>
        </row>
        <row r="10">
          <cell r="A10" t="str">
            <v>ВЛ-224_от_шин</v>
          </cell>
          <cell r="B10">
            <v>1050907</v>
          </cell>
          <cell r="C10">
            <v>263915.59999999998</v>
          </cell>
          <cell r="D10">
            <v>290090.5</v>
          </cell>
          <cell r="E10">
            <v>290118.90000000002</v>
          </cell>
          <cell r="F10">
            <v>1</v>
          </cell>
          <cell r="G10">
            <v>26174.900000000023</v>
          </cell>
        </row>
        <row r="11">
          <cell r="A11" t="str">
            <v>ВЛ-225_к_шинам</v>
          </cell>
          <cell r="B11">
            <v>1050875</v>
          </cell>
          <cell r="C11">
            <v>149415.4</v>
          </cell>
          <cell r="D11">
            <v>149489.9</v>
          </cell>
          <cell r="E11">
            <v>149489.9</v>
          </cell>
          <cell r="F11">
            <v>1</v>
          </cell>
          <cell r="G11">
            <v>74.5</v>
          </cell>
        </row>
        <row r="12">
          <cell r="A12" t="str">
            <v>ВЛ-225_от_шин</v>
          </cell>
          <cell r="B12">
            <v>1050875</v>
          </cell>
          <cell r="C12">
            <v>292458.2</v>
          </cell>
          <cell r="D12">
            <v>320513.5</v>
          </cell>
          <cell r="E12">
            <v>320552</v>
          </cell>
          <cell r="F12">
            <v>1</v>
          </cell>
          <cell r="G12">
            <v>28055.299999999988</v>
          </cell>
        </row>
        <row r="13">
          <cell r="A13" t="str">
            <v>В3-220АТ3_от_шин</v>
          </cell>
          <cell r="B13">
            <v>4405800</v>
          </cell>
          <cell r="C13">
            <v>5.74</v>
          </cell>
          <cell r="D13">
            <v>5.74</v>
          </cell>
          <cell r="E13">
            <v>5.74</v>
          </cell>
          <cell r="F13">
            <v>4400000</v>
          </cell>
          <cell r="G13">
            <v>0</v>
          </cell>
        </row>
        <row r="14">
          <cell r="A14" t="str">
            <v>В3-220АТ3_к_шинам</v>
          </cell>
          <cell r="B14">
            <v>190324</v>
          </cell>
          <cell r="C14">
            <v>205.28</v>
          </cell>
          <cell r="D14">
            <v>217.12</v>
          </cell>
          <cell r="E14">
            <v>217.15</v>
          </cell>
          <cell r="F14">
            <v>4400000</v>
          </cell>
          <cell r="G14">
            <v>52096.000000000015</v>
          </cell>
        </row>
        <row r="15">
          <cell r="A15" t="str">
            <v>В4-220АТ3_от_шин</v>
          </cell>
          <cell r="B15">
            <v>19144</v>
          </cell>
          <cell r="C15">
            <v>9.1</v>
          </cell>
          <cell r="D15">
            <v>9.1</v>
          </cell>
          <cell r="E15">
            <v>9.1</v>
          </cell>
          <cell r="F15">
            <v>4400000</v>
          </cell>
          <cell r="G15">
            <v>0</v>
          </cell>
        </row>
        <row r="16">
          <cell r="A16" t="str">
            <v>В4-220АТ3_к_шинам</v>
          </cell>
          <cell r="B16">
            <v>777412</v>
          </cell>
          <cell r="C16">
            <v>187.36</v>
          </cell>
          <cell r="D16">
            <v>199.6</v>
          </cell>
          <cell r="E16">
            <v>199.63</v>
          </cell>
          <cell r="F16">
            <v>4400000</v>
          </cell>
          <cell r="G16">
            <v>53855.99999999992</v>
          </cell>
        </row>
        <row r="17">
          <cell r="A17" t="str">
            <v>ШСОВ-220_к_шинам</v>
          </cell>
          <cell r="B17">
            <v>1050887</v>
          </cell>
          <cell r="C17">
            <v>1706.8</v>
          </cell>
          <cell r="D17">
            <v>1706.8</v>
          </cell>
          <cell r="E17">
            <v>1706.8</v>
          </cell>
          <cell r="F17">
            <v>1</v>
          </cell>
          <cell r="G17">
            <v>0</v>
          </cell>
        </row>
        <row r="18">
          <cell r="A18" t="str">
            <v>ШСОВ-220_от_шин</v>
          </cell>
          <cell r="B18">
            <v>1050887</v>
          </cell>
          <cell r="C18">
            <v>13540.3</v>
          </cell>
          <cell r="D18">
            <v>13540.3</v>
          </cell>
          <cell r="E18">
            <v>13540.3</v>
          </cell>
          <cell r="F18">
            <v>1</v>
          </cell>
          <cell r="G18">
            <v>0</v>
          </cell>
        </row>
        <row r="19">
          <cell r="A19" t="str">
            <v>ВВ-110АТ1_от_шин</v>
          </cell>
          <cell r="B19">
            <v>1050909</v>
          </cell>
          <cell r="C19">
            <v>3168.6</v>
          </cell>
          <cell r="D19">
            <v>3168.6</v>
          </cell>
          <cell r="E19">
            <v>3168.6</v>
          </cell>
          <cell r="F19">
            <v>1</v>
          </cell>
          <cell r="G19">
            <v>0</v>
          </cell>
        </row>
        <row r="20">
          <cell r="A20" t="str">
            <v>ВВ-110АТ1_к_шинам</v>
          </cell>
          <cell r="B20">
            <v>1050909</v>
          </cell>
          <cell r="C20">
            <v>521687.8</v>
          </cell>
          <cell r="D20">
            <v>548845.9</v>
          </cell>
          <cell r="E20">
            <v>548943.69999999995</v>
          </cell>
          <cell r="F20">
            <v>1</v>
          </cell>
          <cell r="G20">
            <v>27158.100000000035</v>
          </cell>
        </row>
        <row r="21">
          <cell r="A21" t="str">
            <v>ВВ-110АТ2_от_шин</v>
          </cell>
          <cell r="B21">
            <v>1050881</v>
          </cell>
          <cell r="C21">
            <v>3413.2</v>
          </cell>
          <cell r="D21">
            <v>3413.2</v>
          </cell>
          <cell r="E21">
            <v>3413.2</v>
          </cell>
          <cell r="F21">
            <v>1</v>
          </cell>
          <cell r="G21">
            <v>0</v>
          </cell>
        </row>
        <row r="22">
          <cell r="A22" t="str">
            <v>ВВ-110АТ2_к_шинам</v>
          </cell>
          <cell r="B22">
            <v>1050881</v>
          </cell>
          <cell r="C22">
            <v>470261.8</v>
          </cell>
          <cell r="D22">
            <v>494781.8</v>
          </cell>
          <cell r="E22">
            <v>494870.6</v>
          </cell>
          <cell r="F22">
            <v>1</v>
          </cell>
          <cell r="G22">
            <v>24520</v>
          </cell>
        </row>
        <row r="23">
          <cell r="A23" t="str">
            <v>С-165_к_шинам</v>
          </cell>
          <cell r="B23">
            <v>1045356</v>
          </cell>
          <cell r="C23">
            <v>538.29999999999995</v>
          </cell>
          <cell r="D23">
            <v>539.79999999999995</v>
          </cell>
          <cell r="E23">
            <v>540.1</v>
          </cell>
          <cell r="F23">
            <v>1</v>
          </cell>
          <cell r="G23">
            <v>1.5</v>
          </cell>
        </row>
        <row r="24">
          <cell r="A24" t="str">
            <v>С-165_от_шин</v>
          </cell>
          <cell r="B24">
            <v>1045356</v>
          </cell>
          <cell r="C24">
            <v>43593.5</v>
          </cell>
          <cell r="D24">
            <v>46170.9</v>
          </cell>
          <cell r="E24">
            <v>46182</v>
          </cell>
          <cell r="F24">
            <v>1</v>
          </cell>
          <cell r="G24">
            <v>2577.4000000000015</v>
          </cell>
        </row>
        <row r="25">
          <cell r="A25" t="str">
            <v>С-166_к_шинам</v>
          </cell>
          <cell r="B25">
            <v>1046897</v>
          </cell>
          <cell r="C25">
            <v>57</v>
          </cell>
          <cell r="D25">
            <v>57</v>
          </cell>
          <cell r="E25">
            <v>57</v>
          </cell>
          <cell r="F25">
            <v>1</v>
          </cell>
          <cell r="G25">
            <v>0</v>
          </cell>
        </row>
        <row r="26">
          <cell r="A26" t="str">
            <v>С-166_от_шин</v>
          </cell>
          <cell r="B26">
            <v>1046897</v>
          </cell>
          <cell r="C26">
            <v>46773.3</v>
          </cell>
          <cell r="D26">
            <v>49356.9</v>
          </cell>
          <cell r="E26">
            <v>49368</v>
          </cell>
          <cell r="F26">
            <v>1</v>
          </cell>
          <cell r="G26">
            <v>2583.5999999999985</v>
          </cell>
        </row>
        <row r="27">
          <cell r="A27" t="str">
            <v>С-167_к_шинам</v>
          </cell>
          <cell r="B27">
            <v>1045343</v>
          </cell>
          <cell r="C27">
            <v>5085.6000000000004</v>
          </cell>
          <cell r="D27">
            <v>5088.1000000000004</v>
          </cell>
          <cell r="E27">
            <v>5088.1000000000004</v>
          </cell>
          <cell r="F27">
            <v>1</v>
          </cell>
          <cell r="G27">
            <v>2.5</v>
          </cell>
        </row>
        <row r="28">
          <cell r="A28" t="str">
            <v>С-167_от_шин</v>
          </cell>
          <cell r="B28">
            <v>1045343</v>
          </cell>
          <cell r="C28">
            <v>214150.6</v>
          </cell>
          <cell r="D28">
            <v>223214.5</v>
          </cell>
          <cell r="E28">
            <v>223243.8</v>
          </cell>
          <cell r="F28">
            <v>1</v>
          </cell>
          <cell r="G28">
            <v>9063.8999999999942</v>
          </cell>
        </row>
        <row r="29">
          <cell r="A29" t="str">
            <v>С-168_к_шинам</v>
          </cell>
          <cell r="B29">
            <v>1045342</v>
          </cell>
          <cell r="C29">
            <v>7845.8</v>
          </cell>
          <cell r="D29">
            <v>7848.5</v>
          </cell>
          <cell r="E29">
            <v>7848.5</v>
          </cell>
          <cell r="F29">
            <v>1</v>
          </cell>
          <cell r="G29">
            <v>2.6999999999998181</v>
          </cell>
        </row>
        <row r="30">
          <cell r="A30" t="str">
            <v>С-168_от_шин</v>
          </cell>
          <cell r="B30">
            <v>1045342</v>
          </cell>
          <cell r="C30">
            <v>218853.5</v>
          </cell>
          <cell r="D30">
            <v>227723.4</v>
          </cell>
          <cell r="E30">
            <v>227751.4</v>
          </cell>
          <cell r="F30">
            <v>1</v>
          </cell>
          <cell r="G30">
            <v>8869.8999999999942</v>
          </cell>
        </row>
        <row r="31">
          <cell r="A31" t="str">
            <v>С-170_к_шинам</v>
          </cell>
          <cell r="B31">
            <v>1045335</v>
          </cell>
          <cell r="C31">
            <v>3.2</v>
          </cell>
          <cell r="D31">
            <v>3.2</v>
          </cell>
          <cell r="E31">
            <v>3.2</v>
          </cell>
          <cell r="F31">
            <v>1</v>
          </cell>
          <cell r="G31">
            <v>0</v>
          </cell>
        </row>
        <row r="32">
          <cell r="A32" t="str">
            <v>С-170_от_шин</v>
          </cell>
          <cell r="B32">
            <v>1045335</v>
          </cell>
          <cell r="C32">
            <v>158983.79999999999</v>
          </cell>
          <cell r="D32">
            <v>167846.8</v>
          </cell>
          <cell r="E32">
            <v>167881.9</v>
          </cell>
          <cell r="F32">
            <v>1</v>
          </cell>
          <cell r="G32">
            <v>8863</v>
          </cell>
        </row>
        <row r="33">
          <cell r="A33" t="str">
            <v>С-171_к_шинам</v>
          </cell>
          <cell r="B33">
            <v>1045336</v>
          </cell>
          <cell r="C33">
            <v>3897.7</v>
          </cell>
          <cell r="D33">
            <v>3898</v>
          </cell>
          <cell r="E33">
            <v>3898</v>
          </cell>
          <cell r="F33">
            <v>1</v>
          </cell>
          <cell r="G33">
            <v>0.3000000000001819</v>
          </cell>
        </row>
        <row r="34">
          <cell r="A34" t="str">
            <v>С-171_от_шин</v>
          </cell>
          <cell r="B34">
            <v>1045336</v>
          </cell>
          <cell r="C34">
            <v>404377.59999999998</v>
          </cell>
          <cell r="D34">
            <v>424060.9</v>
          </cell>
          <cell r="E34">
            <v>424133.7</v>
          </cell>
          <cell r="F34">
            <v>1</v>
          </cell>
          <cell r="G34">
            <v>19683.300000000047</v>
          </cell>
        </row>
        <row r="35">
          <cell r="A35" t="str">
            <v>ОВВ-110_к_шинам</v>
          </cell>
          <cell r="B35">
            <v>1050894</v>
          </cell>
          <cell r="C35">
            <v>1537.6</v>
          </cell>
          <cell r="D35">
            <v>1537.6</v>
          </cell>
          <cell r="E35">
            <v>1537.6</v>
          </cell>
          <cell r="F35">
            <v>1</v>
          </cell>
          <cell r="G35">
            <v>0</v>
          </cell>
        </row>
        <row r="36">
          <cell r="A36" t="str">
            <v>ОВВ-110_от_шин</v>
          </cell>
          <cell r="B36">
            <v>1050894</v>
          </cell>
          <cell r="C36">
            <v>12260.7</v>
          </cell>
          <cell r="D36">
            <v>12260.7</v>
          </cell>
          <cell r="E36">
            <v>12260.7</v>
          </cell>
          <cell r="F36">
            <v>1</v>
          </cell>
          <cell r="G36">
            <v>0</v>
          </cell>
        </row>
        <row r="37">
          <cell r="A37" t="str">
            <v>МВ-10-АТ1_от_шин</v>
          </cell>
          <cell r="B37">
            <v>69341</v>
          </cell>
          <cell r="C37">
            <v>0</v>
          </cell>
          <cell r="D37">
            <v>0</v>
          </cell>
          <cell r="E37">
            <v>0</v>
          </cell>
          <cell r="F37">
            <v>60000</v>
          </cell>
          <cell r="G37">
            <v>0</v>
          </cell>
        </row>
        <row r="38">
          <cell r="A38" t="str">
            <v>МВ-10-АТ1_к_шинам</v>
          </cell>
          <cell r="B38">
            <v>69341</v>
          </cell>
          <cell r="C38">
            <v>67.52</v>
          </cell>
          <cell r="D38">
            <v>70.11</v>
          </cell>
          <cell r="E38">
            <v>70.12</v>
          </cell>
          <cell r="F38">
            <v>60000</v>
          </cell>
          <cell r="G38">
            <v>155.4000000000002</v>
          </cell>
        </row>
        <row r="39">
          <cell r="A39" t="str">
            <v>МВ-10-АТ2_от_шин</v>
          </cell>
          <cell r="B39">
            <v>69390</v>
          </cell>
          <cell r="C39">
            <v>1.79</v>
          </cell>
          <cell r="D39">
            <v>1.79</v>
          </cell>
          <cell r="E39">
            <v>1.79</v>
          </cell>
          <cell r="F39">
            <v>60000</v>
          </cell>
          <cell r="G39">
            <v>0</v>
          </cell>
        </row>
        <row r="40">
          <cell r="A40" t="str">
            <v>МВ-10-АТ2_к_шинам</v>
          </cell>
          <cell r="B40">
            <v>69390</v>
          </cell>
          <cell r="C40">
            <v>29</v>
          </cell>
          <cell r="D40">
            <v>30.54</v>
          </cell>
          <cell r="E40">
            <v>30.55</v>
          </cell>
          <cell r="F40">
            <v>60000</v>
          </cell>
          <cell r="G40">
            <v>92.399999999999949</v>
          </cell>
        </row>
        <row r="41">
          <cell r="A41" t="str">
            <v>ф.9_к_шинам_0.4</v>
          </cell>
          <cell r="C41">
            <v>19.100000000000001</v>
          </cell>
          <cell r="D41">
            <v>19.100000000000001</v>
          </cell>
          <cell r="E41">
            <v>19.100000000000001</v>
          </cell>
          <cell r="G41">
            <v>0</v>
          </cell>
        </row>
        <row r="42">
          <cell r="A42" t="str">
            <v>ф.6_к_шинам_10</v>
          </cell>
          <cell r="C42">
            <v>6708.2</v>
          </cell>
          <cell r="D42">
            <v>6708.2</v>
          </cell>
          <cell r="E42">
            <v>6708.2</v>
          </cell>
          <cell r="G42">
            <v>0</v>
          </cell>
        </row>
      </sheetData>
      <sheetData sheetId="2" refreshError="1"/>
      <sheetData sheetId="3">
        <row r="16">
          <cell r="H16">
            <v>69.756399999999999</v>
          </cell>
        </row>
      </sheetData>
      <sheetData sheetId="4" refreshError="1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иртышская"/>
      <sheetName val="таврическая"/>
      <sheetName val="сибирь"/>
      <sheetName val="жилой фонд"/>
      <sheetName val="жилой_фонд"/>
      <sheetName val="справочник"/>
      <sheetName val="Служебный_лист"/>
      <sheetName val="Лист"/>
      <sheetName val="Параметры"/>
      <sheetName val="Заголовок"/>
      <sheetName val="TEHSHEET"/>
      <sheetName val="Регионы"/>
      <sheetName val="таб_1"/>
      <sheetName val="Баланс"/>
      <sheetName val="Справочники"/>
      <sheetName val="БФ-1-8-П"/>
      <sheetName val="БФ-2-6-П"/>
      <sheetName val="БФ-2-13-П"/>
      <sheetName val="БФ-1-10-П"/>
      <sheetName val="Баланс_по_ТЭЦ-1"/>
      <sheetName val="Настройки"/>
      <sheetName val="навигация"/>
      <sheetName val="Макро"/>
      <sheetName val="Производство_электроэнергии"/>
      <sheetName val="2011"/>
      <sheetName val="Расчеты_с_потребителями"/>
      <sheetName val="П-БР-2-2-П"/>
      <sheetName val="БФ-2-5-П"/>
      <sheetName val="НП-2-12-П"/>
      <sheetName val="филиал-МРСК"/>
      <sheetName val="структура"/>
      <sheetName val="Т11"/>
      <sheetName val="Т12"/>
      <sheetName val="Т19_11"/>
      <sheetName val="Т1"/>
      <sheetName val="Т2"/>
      <sheetName val="Т3"/>
      <sheetName val="Т6"/>
      <sheetName val="Т7"/>
      <sheetName val="Т8"/>
      <sheetName val="Ш_Передача_ЭЭ"/>
      <sheetName val="29"/>
      <sheetName val="21"/>
      <sheetName val="23"/>
      <sheetName val="25"/>
      <sheetName val="26"/>
      <sheetName val="27"/>
      <sheetName val="28"/>
      <sheetName val="22"/>
      <sheetName val="2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Справка по потерям РЭС"/>
      <sheetName val="баланс квадраты ПЭС"/>
      <sheetName val="баланс квадраты РСК"/>
      <sheetName val="Осн показ"/>
      <sheetName val="РБ ПЭС"/>
      <sheetName val="РБ РСК"/>
      <sheetName val="7-Баланс ПС"/>
      <sheetName val="7а-Баланс стандартный"/>
      <sheetName val="8-Исх для Баланса ПС"/>
      <sheetName val="Приложение 9"/>
      <sheetName val="5"/>
      <sheetName val="иртышская"/>
      <sheetName val="таврическая"/>
      <sheetName val="сибирь"/>
      <sheetName val="потери"/>
      <sheetName val="нп"/>
      <sheetName val="Форма 20 (1)"/>
      <sheetName val="Форма 20 (2)"/>
      <sheetName val="Форма 20 (3)"/>
      <sheetName val="Форма 20 (4)"/>
      <sheetName val="Форма 20 (5)"/>
      <sheetName val="Списки"/>
      <sheetName val="Калькуляция кв"/>
      <sheetName val="перекрестка"/>
      <sheetName val="18.2"/>
      <sheetName val="4"/>
      <sheetName val="6"/>
      <sheetName val="15"/>
      <sheetName val="17.1"/>
      <sheetName val="21.3"/>
      <sheetName val="2.3"/>
      <sheetName val="20"/>
      <sheetName val="27"/>
      <sheetName val="P2.1"/>
      <sheetName val="2007 (Max)"/>
      <sheetName val="2007 (Min)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ьный лист"/>
      <sheetName val="Баланс по ТЭЦ-1"/>
      <sheetName val="Баланс по ТЭЦ-1(строгий)"/>
      <sheetName val="Сводный баланс"/>
      <sheetName val="Последний лист"/>
      <sheetName val="Краткая форма"/>
      <sheetName val="Справка в ОПЭ"/>
      <sheetName val="Пути"/>
      <sheetName val="Настройки"/>
      <sheetName val="баланс квадраты ПЭС"/>
      <sheetName val="5"/>
      <sheetName val="расшифровка"/>
      <sheetName val=""/>
      <sheetName val="Справочники"/>
      <sheetName val="Производство электроэнергии"/>
    </sheetNames>
    <sheetDataSet>
      <sheetData sheetId="0"/>
      <sheetData sheetId="1">
        <row r="6">
          <cell r="J6">
            <v>142347756</v>
          </cell>
        </row>
        <row r="24">
          <cell r="J24">
            <v>18411270</v>
          </cell>
        </row>
        <row r="58">
          <cell r="J58">
            <v>20153766</v>
          </cell>
        </row>
        <row r="68">
          <cell r="J68">
            <v>193490</v>
          </cell>
        </row>
        <row r="86">
          <cell r="J86">
            <v>11542024</v>
          </cell>
        </row>
        <row r="87">
          <cell r="J87">
            <v>11037400</v>
          </cell>
        </row>
        <row r="99">
          <cell r="J99">
            <v>133562128</v>
          </cell>
        </row>
        <row r="100">
          <cell r="J100">
            <v>126457980</v>
          </cell>
        </row>
        <row r="120">
          <cell r="J120">
            <v>7030902</v>
          </cell>
        </row>
        <row r="152">
          <cell r="J152">
            <v>0</v>
          </cell>
        </row>
        <row r="153">
          <cell r="J153">
            <v>0</v>
          </cell>
        </row>
        <row r="186">
          <cell r="J186">
            <v>153889780</v>
          </cell>
        </row>
        <row r="194">
          <cell r="J194">
            <v>10687</v>
          </cell>
        </row>
        <row r="198">
          <cell r="J198">
            <v>1988568</v>
          </cell>
        </row>
        <row r="381">
          <cell r="N381">
            <v>8.0141407317218701E-3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8">
          <cell r="B8">
            <v>38596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Оборот Канской ТЭЦ"/>
      <sheetName val="Титульный лист С-П"/>
      <sheetName val="С-П"/>
      <sheetName val="Титульный лист-Собств. потребл"/>
      <sheetName val="Собст.потребление"/>
      <sheetName val="Баланс по ТЭЦ-1"/>
      <sheetName val="Настройки"/>
      <sheetName val="баланс квадраты ПЭС"/>
      <sheetName val="t_Настройки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Информ обмен"/>
      <sheetName val="табл 1"/>
      <sheetName val="табл 2"/>
      <sheetName val="маршрут"/>
      <sheetName val="3"/>
      <sheetName val="7(2)"/>
      <sheetName val="РБ РСК"/>
      <sheetName val="РБ ПЭС"/>
      <sheetName val="Справка по потерям РЭС"/>
      <sheetName val="Осн показ"/>
      <sheetName val="баланс квадраты ПЭС"/>
      <sheetName val="баланс квадраты РСК"/>
      <sheetName val="7а-Баланс стандартный"/>
      <sheetName val="Баланс линиии 10(6)"/>
      <sheetName val="Баланс линиии 110 (35)"/>
      <sheetName val="Акты БЗП"/>
      <sheetName val="Точки поставки"/>
      <sheetName val="График проверки"/>
      <sheetName val="Лист3"/>
      <sheetName val="Титульный лист С-П"/>
      <sheetName val="жилой фонд"/>
      <sheetName val="Баланс по ТЭЦ-1"/>
      <sheetName val="Настройки"/>
      <sheetName val="ИТОГИ  по Н,Р,Э,Q"/>
      <sheetName val="2002(v1)"/>
      <sheetName val="НП-2-12-П"/>
      <sheetName val="Пост. ДС"/>
      <sheetName val="АНАЛИТ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topLeftCell="A4" zoomScale="60" workbookViewId="0">
      <selection activeCell="A5" activeCellId="0" sqref="A5:A6"/>
    </sheetView>
  </sheetViews>
  <sheetFormatPr defaultRowHeight="14.25"/>
  <cols>
    <col bestFit="1" customWidth="1" min="1" max="1" style="1" width="6.42578125"/>
    <col customWidth="1" min="2" max="2" style="1" width="32.5703125"/>
    <col customWidth="1" min="3" max="3" style="1" width="19.5703125"/>
    <col customWidth="1" min="4" max="4" style="1" width="12.7109375"/>
    <col customWidth="1" min="5" max="7" style="1" width="27.140625"/>
    <col customWidth="1" min="8" max="9" style="1" width="21.7109375"/>
    <col customWidth="1" min="10" max="10" style="1" width="19"/>
    <col customWidth="1" min="11" max="11" style="1" width="19.85546875"/>
    <col customWidth="1" min="12" max="12" style="1" width="29.140625"/>
    <col customWidth="1" min="13" max="13" style="1" width="20.5703125"/>
    <col customWidth="1" min="14" max="14" style="1" width="20.140625"/>
    <col customWidth="1" min="15" max="15" style="1" width="35.85546875"/>
    <col customWidth="1" min="16" max="16" style="1" width="53.5703125"/>
    <col customWidth="1" min="17" max="35" style="1" width="23.140625"/>
    <col customWidth="1" min="36" max="36" style="1" width="17.140625"/>
    <col customWidth="1" min="37" max="37" style="1" width="12.42578125"/>
    <col customWidth="1" min="38" max="39" style="1" width="13.42578125"/>
    <col customWidth="1" min="40" max="65" style="1" width="15.140625"/>
    <col customWidth="1" min="66" max="66" style="1" width="14.5703125"/>
    <col customWidth="1" min="67" max="67" style="1" width="12"/>
    <col customWidth="1" min="68" max="68" style="1" width="12.7109375"/>
    <col customWidth="1" min="69" max="69" style="1" width="18"/>
    <col customWidth="1" min="70" max="70" style="1" width="16.140625"/>
    <col customWidth="1" min="71" max="74" style="1" width="18.7109375"/>
    <col customWidth="1" min="75" max="75" style="1" width="13.5703125"/>
    <col customWidth="1" min="76" max="76" style="1" width="14.140625"/>
    <col customWidth="1" min="77" max="77" style="1" width="9.140625"/>
    <col customWidth="1" min="78" max="78" style="1" width="21"/>
    <col customWidth="1" min="79" max="79" style="1" width="18.140625"/>
    <col customWidth="1" min="80" max="83" style="1" width="15.85546875"/>
    <col customWidth="1" min="84" max="84" style="1" width="11.42578125"/>
    <col customWidth="1" min="85" max="85" style="1" width="12.85546875"/>
    <col customWidth="1" min="86" max="86" style="1" width="12"/>
    <col customWidth="1" min="87" max="88" style="1" width="15.85546875"/>
    <col customWidth="1" min="89" max="107" style="1" width="12"/>
    <col customWidth="1" min="108" max="108" style="1" width="11.85546875"/>
    <col customWidth="1" min="109" max="109" style="1" width="14.7109375"/>
    <col customWidth="1" min="110" max="110" style="1" width="9.140625"/>
    <col customWidth="1" min="111" max="111" style="1" width="12.85546875"/>
    <col customWidth="1" min="112" max="112" style="1" width="14.28515625"/>
    <col customWidth="1" min="113" max="113" style="1" width="9.140625"/>
    <col customWidth="1" min="114" max="121" style="1" width="17.28515625"/>
    <col customWidth="1" min="122" max="127" style="1" width="16.140625"/>
    <col customWidth="1" min="128" max="128" style="1" width="16.28515625"/>
    <col customWidth="1" min="129" max="129" style="1" width="20.5703125"/>
    <col customWidth="1" min="130" max="130" style="1" width="20.28515625"/>
    <col customWidth="1" min="131" max="132" style="1" width="13.140625"/>
    <col customWidth="1" min="133" max="134" style="1" width="14.42578125"/>
    <col customWidth="1" min="135" max="138" style="1" width="13.42578125"/>
    <col customWidth="1" min="139" max="140" style="1" width="14.85546875"/>
    <col customWidth="1" min="141" max="142" style="1" width="12.5703125"/>
    <col min="143" max="144" style="1" width="9.140625"/>
    <col customWidth="1" min="145" max="146" style="1" width="13.5703125"/>
    <col customWidth="1" min="147" max="147" style="1" width="13.85546875"/>
    <col bestFit="1" customWidth="1" min="148" max="148" style="1" width="9.85546875"/>
    <col customWidth="1" min="149" max="149" style="1" width="10.5703125"/>
    <col customWidth="1" min="150" max="150" style="1" width="14.7109375"/>
    <col customWidth="1" min="151" max="151" style="1" width="13.42578125"/>
    <col min="152" max="152" style="1" width="9.140625"/>
    <col customWidth="1" min="153" max="153" style="1" width="16.7109375"/>
    <col customWidth="1" min="154" max="154" style="1" width="13.42578125"/>
    <col min="155" max="155" style="1" width="9.140625"/>
    <col customWidth="1" min="156" max="159" style="1" width="13"/>
    <col customWidth="1" min="160" max="160" style="1" width="13.28515625"/>
    <col customWidth="1" min="161" max="161" style="1" width="14.7109375"/>
    <col customWidth="1" min="162" max="162" style="1" width="13.42578125"/>
    <col min="163" max="163" style="1" width="9.140625"/>
    <col customWidth="1" min="164" max="164" style="1" width="19.140625"/>
    <col customWidth="1" min="165" max="165" style="1" width="14.85546875"/>
    <col customWidth="1" min="166" max="167" style="1" width="19.140625"/>
    <col min="168" max="16384" style="1" width="9.140625"/>
  </cols>
  <sheetData>
    <row r="1" s="2" customFormat="1" ht="23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 t="s">
        <v>0</v>
      </c>
      <c r="CU1" s="5"/>
    </row>
    <row r="2" s="6" customFormat="1" ht="38.25" customHeight="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CV2" s="8"/>
      <c r="CW2" s="8"/>
      <c r="CX2" s="8"/>
      <c r="CY2" s="8"/>
      <c r="CZ2" s="8"/>
      <c r="DA2" s="8"/>
      <c r="DB2" s="8"/>
    </row>
    <row r="3" s="8" customFormat="1" ht="36.7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="2" customFormat="1" ht="29.2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CU4" s="5"/>
    </row>
    <row r="5" s="10" customFormat="1" ht="69" customHeight="1">
      <c r="A5" s="11" t="s">
        <v>2</v>
      </c>
      <c r="B5" s="11" t="s">
        <v>3</v>
      </c>
      <c r="C5" s="12" t="s">
        <v>4</v>
      </c>
      <c r="D5" s="13"/>
      <c r="E5" s="13"/>
      <c r="F5" s="13"/>
      <c r="G5" s="14"/>
      <c r="H5" s="15" t="s">
        <v>5</v>
      </c>
      <c r="I5" s="16"/>
      <c r="J5" s="15" t="s">
        <v>6</v>
      </c>
      <c r="K5" s="16"/>
      <c r="L5" s="11" t="s">
        <v>7</v>
      </c>
      <c r="M5" s="15" t="s">
        <v>8</v>
      </c>
      <c r="N5" s="16"/>
      <c r="O5" s="17" t="s">
        <v>9</v>
      </c>
      <c r="P5" s="17" t="s">
        <v>10</v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</row>
    <row r="6" s="10" customFormat="1" ht="126.75" customHeight="1">
      <c r="A6" s="18"/>
      <c r="B6" s="18"/>
      <c r="C6" s="12" t="s">
        <v>11</v>
      </c>
      <c r="D6" s="13"/>
      <c r="E6" s="19" t="s">
        <v>12</v>
      </c>
      <c r="F6" s="19" t="s">
        <v>13</v>
      </c>
      <c r="G6" s="19" t="s">
        <v>14</v>
      </c>
      <c r="H6" s="20"/>
      <c r="I6" s="21"/>
      <c r="J6" s="20"/>
      <c r="K6" s="21"/>
      <c r="L6" s="18"/>
      <c r="M6" s="20"/>
      <c r="N6" s="21"/>
      <c r="O6" s="22"/>
      <c r="P6" s="22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</row>
    <row r="7" s="10" customFormat="1" ht="15.75">
      <c r="A7" s="11">
        <v>1</v>
      </c>
      <c r="B7" s="23">
        <v>2</v>
      </c>
      <c r="C7" s="12" t="s">
        <v>15</v>
      </c>
      <c r="D7" s="14"/>
      <c r="E7" s="24" t="s">
        <v>16</v>
      </c>
      <c r="F7" s="25" t="s">
        <v>17</v>
      </c>
      <c r="G7" s="25" t="s">
        <v>18</v>
      </c>
      <c r="H7" s="12">
        <v>5</v>
      </c>
      <c r="I7" s="14"/>
      <c r="J7" s="12">
        <v>6</v>
      </c>
      <c r="K7" s="14"/>
      <c r="L7" s="13">
        <v>7</v>
      </c>
      <c r="M7" s="12" t="s">
        <v>19</v>
      </c>
      <c r="N7" s="14"/>
      <c r="O7" s="19">
        <v>9</v>
      </c>
      <c r="P7" s="19">
        <v>10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</row>
    <row r="8" ht="189">
      <c r="A8" s="26">
        <v>1</v>
      </c>
      <c r="B8" s="26" t="s">
        <v>20</v>
      </c>
      <c r="C8" s="27">
        <f>E8+F8+G8</f>
        <v>8109.015978293246</v>
      </c>
      <c r="D8" s="28"/>
      <c r="E8" s="29">
        <v>1405.5887297812324</v>
      </c>
      <c r="F8" s="27">
        <v>3592.1031448157601</v>
      </c>
      <c r="G8" s="27">
        <v>3111.3241036962536</v>
      </c>
      <c r="H8" s="27">
        <v>0</v>
      </c>
      <c r="I8" s="28"/>
      <c r="J8" s="27">
        <v>5340.86352111014</v>
      </c>
      <c r="K8" s="28"/>
      <c r="L8" s="29">
        <v>0</v>
      </c>
      <c r="M8" s="30">
        <f>C8+H8+L8+J8</f>
        <v>13449.879499403385</v>
      </c>
      <c r="N8" s="31"/>
      <c r="O8" s="32" t="s">
        <v>21</v>
      </c>
      <c r="P8" s="33" t="s">
        <v>22</v>
      </c>
    </row>
    <row r="9" ht="15.75" customHeight="1">
      <c r="A9" s="34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</row>
    <row r="10" ht="27.75" customHeight="1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</row>
    <row r="16" ht="15">
      <c r="K16" s="1"/>
    </row>
  </sheetData>
  <mergeCells count="21">
    <mergeCell ref="A2:P4"/>
    <mergeCell ref="A5:A6"/>
    <mergeCell ref="B5:B6"/>
    <mergeCell ref="C5:G5"/>
    <mergeCell ref="H5:I6"/>
    <mergeCell ref="J5:K6"/>
    <mergeCell ref="L5:L6"/>
    <mergeCell ref="M5:N6"/>
    <mergeCell ref="O5:O6"/>
    <mergeCell ref="P5:P6"/>
    <mergeCell ref="C6:D6"/>
    <mergeCell ref="C7:D7"/>
    <mergeCell ref="H7:I7"/>
    <mergeCell ref="J7:K7"/>
    <mergeCell ref="M7:N7"/>
    <mergeCell ref="C8:D8"/>
    <mergeCell ref="H8:I8"/>
    <mergeCell ref="J8:K8"/>
    <mergeCell ref="M8:N8"/>
    <mergeCell ref="A9:P9"/>
    <mergeCell ref="A10:P10"/>
  </mergeCells>
  <printOptions headings="0" gridLines="0"/>
  <pageMargins left="0.39370078740157477" right="0.39370078740157477" top="0.98425196850393704" bottom="0.39370078740157477" header="0" footer="0"/>
  <pageSetup paperSize="8" scale="54" fitToWidth="1" fitToHeight="0" pageOrder="downThenOver" orientation="landscape" usePrinterDefaults="1" blackAndWhite="0" draft="0" cellComments="none" useFirstPageNumber="0" errors="displayed" horizontalDpi="12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1</cp:revision>
  <dcterms:created xsi:type="dcterms:W3CDTF">2006-09-16T00:00:00Z</dcterms:created>
  <dcterms:modified xsi:type="dcterms:W3CDTF">2025-12-04T10:55:48Z</dcterms:modified>
</cp:coreProperties>
</file>